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efb7dd9e252ab374/Radna površina/TO DO_ELIANA/SKUPŠTINA 12 MJ/30. UO pisana procedura/3. Mjera 1.1. A T9_T12/FN M 1.1. A v.3/OBRASCI V.3/"/>
    </mc:Choice>
  </mc:AlternateContent>
  <xr:revisionPtr revIDLastSave="10" documentId="11_3A02FC96B8E74536611858D08A74FE39DD45CD38" xr6:coauthVersionLast="47" xr6:coauthVersionMax="47" xr10:uidLastSave="{2A5B768F-E708-4620-A9A8-A3E867708D9E}"/>
  <bookViews>
    <workbookView xWindow="-108" yWindow="-108" windowWidth="23256" windowHeight="12456" activeTab="2" xr2:uid="{00000000-000D-0000-FFFF-FFFF00000000}"/>
  </bookViews>
  <sheets>
    <sheet name="Naslovnica " sheetId="7" r:id="rId1"/>
    <sheet name="Uputa" sheetId="6" r:id="rId2"/>
    <sheet name="Financijski tok" sheetId="4" r:id="rId3"/>
  </sheets>
  <externalReferences>
    <externalReference r:id="rId4"/>
  </externalReferences>
  <definedNames>
    <definedName name="izberi">'[1]TI Izravni tr.-Sluz.put._Ostali'!#REF!</definedName>
    <definedName name="_xlnm.Print_Area" localSheetId="2">'Financijski tok'!$A$1:$M$77</definedName>
    <definedName name="strosek">'[1]TI Izravni tr.-Sluz.put._Ostali'!#REF!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4" l="1"/>
  <c r="A18" i="4" l="1"/>
  <c r="B39" i="4" l="1"/>
  <c r="L39" i="4"/>
  <c r="K39" i="4"/>
  <c r="J39" i="4"/>
  <c r="I39" i="4"/>
  <c r="H39" i="4"/>
  <c r="G39" i="4"/>
  <c r="F39" i="4"/>
  <c r="E39" i="4"/>
  <c r="D39" i="4"/>
  <c r="C39" i="4"/>
  <c r="D24" i="4"/>
  <c r="E24" i="4"/>
  <c r="G24" i="4"/>
  <c r="H24" i="4"/>
  <c r="I24" i="4"/>
  <c r="J24" i="4"/>
  <c r="K24" i="4"/>
  <c r="L24" i="4"/>
  <c r="C24" i="4"/>
  <c r="A20" i="4" l="1"/>
  <c r="L36" i="4" l="1"/>
  <c r="K36" i="4"/>
  <c r="J36" i="4"/>
  <c r="I36" i="4"/>
  <c r="H36" i="4"/>
  <c r="G36" i="4"/>
  <c r="F36" i="4"/>
  <c r="E36" i="4"/>
  <c r="D36" i="4"/>
  <c r="C36" i="4"/>
  <c r="B36" i="4"/>
  <c r="L28" i="4"/>
  <c r="L27" i="4" s="1"/>
  <c r="K28" i="4"/>
  <c r="J28" i="4"/>
  <c r="I28" i="4"/>
  <c r="H28" i="4"/>
  <c r="H27" i="4" s="1"/>
  <c r="G28" i="4"/>
  <c r="F28" i="4"/>
  <c r="E28" i="4"/>
  <c r="D28" i="4"/>
  <c r="D27" i="4" s="1"/>
  <c r="C28" i="4"/>
  <c r="B28" i="4"/>
  <c r="L22" i="4"/>
  <c r="K22" i="4"/>
  <c r="J22" i="4"/>
  <c r="I22" i="4"/>
  <c r="H22" i="4"/>
  <c r="G22" i="4"/>
  <c r="F22" i="4"/>
  <c r="E22" i="4"/>
  <c r="D22" i="4"/>
  <c r="C22" i="4"/>
  <c r="A19" i="4"/>
  <c r="A17" i="4"/>
  <c r="L9" i="4"/>
  <c r="K9" i="4"/>
  <c r="J9" i="4"/>
  <c r="I9" i="4"/>
  <c r="H9" i="4"/>
  <c r="G9" i="4"/>
  <c r="F9" i="4"/>
  <c r="F8" i="4" s="1"/>
  <c r="E9" i="4"/>
  <c r="D9" i="4"/>
  <c r="C9" i="4"/>
  <c r="B9" i="4"/>
  <c r="B8" i="4" s="1"/>
  <c r="D7" i="4"/>
  <c r="E7" i="4" s="1"/>
  <c r="F7" i="4" s="1"/>
  <c r="G7" i="4" s="1"/>
  <c r="H7" i="4" s="1"/>
  <c r="I7" i="4" s="1"/>
  <c r="J7" i="4" s="1"/>
  <c r="K7" i="4" s="1"/>
  <c r="L7" i="4" s="1"/>
  <c r="E27" i="4" l="1"/>
  <c r="I27" i="4"/>
  <c r="E8" i="4"/>
  <c r="I8" i="4"/>
  <c r="B27" i="4"/>
  <c r="B41" i="4" s="1"/>
  <c r="F27" i="4"/>
  <c r="J27" i="4"/>
  <c r="C27" i="4"/>
  <c r="G27" i="4"/>
  <c r="K27" i="4"/>
  <c r="J8" i="4"/>
  <c r="C8" i="4"/>
  <c r="G8" i="4"/>
  <c r="K8" i="4"/>
  <c r="D8" i="4"/>
  <c r="D41" i="4" s="1"/>
  <c r="H8" i="4"/>
  <c r="H41" i="4" s="1"/>
  <c r="L8" i="4"/>
  <c r="L41" i="4" s="1"/>
  <c r="E41" i="4" l="1"/>
  <c r="G41" i="4"/>
  <c r="K41" i="4"/>
  <c r="J41" i="4"/>
  <c r="F41" i="4"/>
  <c r="I41" i="4"/>
  <c r="C41" i="4"/>
  <c r="C42" i="4" s="1"/>
  <c r="D42" i="4" s="1"/>
  <c r="E42" i="4" s="1"/>
  <c r="F42" i="4" l="1"/>
  <c r="G42" i="4" s="1"/>
  <c r="H42" i="4" s="1"/>
  <c r="I42" i="4" s="1"/>
  <c r="J42" i="4" s="1"/>
  <c r="K42" i="4" s="1"/>
  <c r="L42" i="4" s="1"/>
</calcChain>
</file>

<file path=xl/sharedStrings.xml><?xml version="1.0" encoding="utf-8"?>
<sst xmlns="http://schemas.openxmlformats.org/spreadsheetml/2006/main" count="69" uniqueCount="69">
  <si>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</si>
  <si>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</si>
  <si>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</si>
  <si>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</si>
  <si>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</si>
  <si>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</si>
  <si>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</si>
  <si>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</si>
  <si>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</si>
  <si>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</si>
  <si>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</si>
  <si>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</si>
  <si>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</si>
  <si>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</si>
  <si>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</si>
  <si>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</si>
  <si>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</si>
  <si>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</si>
  <si>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LEGENDA:</t>
  </si>
  <si>
    <t>* bijela i žuta polja su namijenjena popunjavanju</t>
  </si>
  <si>
    <t xml:space="preserve">Tablice je potrebno popuniti sukladno vijeku trajanja projekta od 10 godina.             </t>
  </si>
  <si>
    <t>I.2. PRIMICI OD POTPORE</t>
  </si>
  <si>
    <t>Jakopova kapica (kom)</t>
  </si>
  <si>
    <t>Pržene sardelice (porcija)</t>
  </si>
  <si>
    <t>PRIMJERI: Svježa orada (kg)</t>
  </si>
  <si>
    <t>II.1.1. Sirovine i repromaterijal</t>
  </si>
  <si>
    <t>I.3.2. Kredit</t>
  </si>
  <si>
    <t>II.3.1. Ulaganja u dugotrajnu imovinu</t>
  </si>
  <si>
    <t>I.3.1. Vlastiti izvori</t>
  </si>
  <si>
    <r>
      <t>I.2.1. Javna potpora iz OPPR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</si>
  <si>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</si>
  <si>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</si>
  <si>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</si>
  <si>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</si>
  <si>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</si>
  <si>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</si>
  <si>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</si>
  <si>
    <t>Tablica A  Projekcija financijskog toka</t>
  </si>
  <si>
    <t>ODRŽIVOST PROJEKTA (financijska i operativna)</t>
  </si>
  <si>
    <t>Naknada za korištenje objekta (po korisniku)</t>
  </si>
  <si>
    <t>Naknada za korištenje objekta (broj korisnika)</t>
  </si>
  <si>
    <t>NAPOMENA:</t>
  </si>
  <si>
    <t>* polja obojana drugim bojama ne popunjavati!</t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</si>
  <si>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</si>
  <si>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Kamenice (kg)</t>
  </si>
  <si>
    <t>Europska unija</t>
  </si>
  <si>
    <t>Podaci navedeni u ovom obrascu podložni su provjerama nadležnih institucija i nakon isplate sredstava javne potpore i to u periodu od 5 godina nakon konačne isplate  potpore.</t>
  </si>
  <si>
    <t xml:space="preserve">UPUTE: </t>
  </si>
  <si>
    <t>VAŽNO: Ovaj list nije potrebno printati!</t>
  </si>
  <si>
    <t>TABLICA 1. FINANCIJSKI TOK</t>
  </si>
  <si>
    <r>
      <t xml:space="preserve">Prilikom popunjavanja ovog dokumenta obratite pažnju na </t>
    </r>
    <r>
      <rPr>
        <b/>
        <i/>
        <sz val="12"/>
        <rFont val="Calibri"/>
        <family val="2"/>
        <charset val="238"/>
        <scheme val="minor"/>
      </rPr>
      <t>UPUTE i NAPOMENE</t>
    </r>
    <r>
      <rPr>
        <i/>
        <sz val="12"/>
        <rFont val="Calibri"/>
        <family val="2"/>
        <charset val="238"/>
        <scheme val="minor"/>
      </rPr>
      <t xml:space="preserve"> koje se nalaze unutar radnog lista, a ispod tablice (kao fusnote).</t>
    </r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</si>
  <si>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</si>
  <si>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</si>
  <si>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U ćeliji C7 je potrebno odabrati početnu godinu ulaganja iz padajućeg popisa.</t>
  </si>
  <si>
    <t xml:space="preserve">Nositelji projekta koji su u sustavu PDV-a upisuju iznose bez PDV-a, a korisnici koji nisu u sustavu PDV-a upisuju iznose s uključenim PDV-om </t>
  </si>
  <si>
    <t>FINANCIJSKI TOK PO GODINAMA</t>
  </si>
  <si>
    <t>KUMULATIV FINANCIJSKOG TOKA</t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</si>
  <si>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</si>
  <si>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t>Prodajne količine (naziv i mjerna jedinica proizvoda/usluge)</t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</si>
  <si>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</si>
  <si>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t>II. 2.2. Otplata glavnice/ vlastita sredstva</t>
    </r>
    <r>
      <rPr>
        <b/>
        <vertAlign val="superscript"/>
        <sz val="10"/>
        <rFont val="Calibri"/>
        <family val="2"/>
        <charset val="238"/>
        <scheme val="minor"/>
      </rPr>
      <t>4</t>
    </r>
  </si>
  <si>
    <t>Verzija</t>
  </si>
  <si>
    <t>iz LRSR FLAG-a Vela vrata</t>
  </si>
  <si>
    <t xml:space="preserve"> 1.1. A PODRŠKA RAZVOJU I OSUVREMENJIVANJU MALE RIBARSKE INFRASTRUKTURE I UNAPREĐENJE UVJETA POSLOVANJA</t>
  </si>
  <si>
    <r>
      <rPr>
        <b/>
        <i/>
        <sz val="11"/>
        <color rgb="FFFF0000"/>
        <rFont val="Calibri"/>
        <family val="2"/>
        <charset val="238"/>
        <scheme val="minor"/>
      </rPr>
      <t>VAŽNO:</t>
    </r>
    <r>
      <rPr>
        <b/>
        <i/>
        <sz val="11"/>
        <rFont val="Calibri"/>
        <family val="2"/>
        <charset val="238"/>
        <scheme val="minor"/>
      </rPr>
      <t xml:space="preserve">
Svi navedni podaci podložni su daljnjim provjerama od strane FLAG-a i Upravljačkog tijela. 
Rezultati projekta moraju biti financijski održivi. Kumulativ financijskog toka mora biti pozitivan od prve do posljednje godine vijeka trajanja projekta, što dokazuje financijsku i operativnu održivost projekta. Zadani vijek trajanja projekta je 10 (deset) godina. 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djelatnost, prethodna godina se ne popunjava. 
Pod prodajom proizvoda navedeni su primjeri u žutim poljima, ali nositelji projekta mogu navesti druge proizvode/usluge.</t>
    </r>
  </si>
  <si>
    <t>Obrazac 1.C.</t>
  </si>
  <si>
    <t>Održivost projekta</t>
  </si>
  <si>
    <t>3.0.</t>
  </si>
  <si>
    <t>Prodajna cijena (EUR/mjernoj jedinici)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</si>
</sst>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2"/>
      <name val="Calibri Light"/>
      <family val="1"/>
      <charset val="238"/>
      <scheme val="maj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13" fillId="0" borderId="0"/>
    <xf numFmtId="0" fontId="1" fillId="0" borderId="0"/>
    <xf numFmtId="0" fontId="6" fillId="9" borderId="0"/>
    <xf numFmtId="0" fontId="6" fillId="4" borderId="0"/>
    <xf numFmtId="0" fontId="29" fillId="0" borderId="0"/>
  </cellStyleXfs>
  <cellXfs count="104">
    <xf numFmtId="0" fontId="0" fillId="0" borderId="0" xfId="0"/>
    <xf numFmtId="0" fontId="0" fillId="4" borderId="0" xfId="0" applyFill="1"/>
    <xf numFmtId="0" fontId="0" fillId="5" borderId="0" xfId="0" applyFill="1"/>
    <xf numFmtId="0" fontId="8" fillId="0" borderId="0" xfId="0" applyFont="1" applyAlignment="1">
      <alignment horizontal="justify" vertical="center"/>
    </xf>
    <xf numFmtId="0" fontId="7" fillId="4" borderId="0" xfId="0" applyFon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11" fillId="5" borderId="0" xfId="0" applyFont="1" applyFill="1" applyAlignment="1">
      <alignment vertical="center"/>
    </xf>
    <xf numFmtId="4" fontId="11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10" fontId="10" fillId="4" borderId="8" xfId="0" applyNumberFormat="1" applyFont="1" applyFill="1" applyBorder="1" applyAlignment="1">
      <alignment horizontal="center" vertical="center" wrapText="1"/>
    </xf>
    <xf numFmtId="10" fontId="10" fillId="4" borderId="10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1" fillId="4" borderId="0" xfId="0" applyFont="1" applyFill="1"/>
    <xf numFmtId="4" fontId="10" fillId="4" borderId="8" xfId="0" applyNumberFormat="1" applyFont="1" applyFill="1" applyBorder="1" applyAlignment="1">
      <alignment horizontal="right" vertical="center" wrapText="1"/>
    </xf>
    <xf numFmtId="0" fontId="14" fillId="0" borderId="0" xfId="2" applyFont="1"/>
    <xf numFmtId="0" fontId="4" fillId="4" borderId="13" xfId="0" applyFont="1" applyFill="1" applyBorder="1"/>
    <xf numFmtId="0" fontId="4" fillId="14" borderId="13" xfId="0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4" fontId="10" fillId="8" borderId="3" xfId="0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10" fontId="10" fillId="3" borderId="3" xfId="0" applyNumberFormat="1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left" vertical="center" wrapText="1"/>
    </xf>
    <xf numFmtId="10" fontId="10" fillId="4" borderId="7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right" vertical="center" wrapText="1"/>
    </xf>
    <xf numFmtId="10" fontId="10" fillId="4" borderId="0" xfId="0" applyNumberFormat="1" applyFont="1" applyFill="1" applyAlignment="1">
      <alignment horizontal="center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0" xfId="0" applyFont="1" applyFill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4" fillId="0" borderId="2" xfId="0" applyFont="1" applyBorder="1"/>
    <xf numFmtId="0" fontId="4" fillId="0" borderId="17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8" xfId="0" applyFont="1" applyBorder="1"/>
    <xf numFmtId="0" fontId="22" fillId="0" borderId="0" xfId="0" applyFont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1" fillId="0" borderId="0" xfId="3" applyFont="1" applyAlignment="1">
      <alignment vertical="center" wrapText="1"/>
    </xf>
    <xf numFmtId="0" fontId="21" fillId="0" borderId="0" xfId="4" applyFont="1" applyFill="1" applyAlignment="1">
      <alignment vertical="center" wrapText="1"/>
    </xf>
    <xf numFmtId="0" fontId="21" fillId="0" borderId="0" xfId="4" applyFont="1" applyFill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164" fontId="22" fillId="13" borderId="13" xfId="0" applyNumberFormat="1" applyFont="1" applyFill="1" applyBorder="1" applyAlignment="1">
      <alignment horizontal="center" vertical="center"/>
    </xf>
    <xf numFmtId="164" fontId="22" fillId="12" borderId="13" xfId="0" applyNumberFormat="1" applyFont="1" applyFill="1" applyBorder="1" applyAlignment="1">
      <alignment horizontal="center" vertical="center"/>
    </xf>
    <xf numFmtId="164" fontId="22" fillId="11" borderId="13" xfId="0" applyNumberFormat="1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30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2" fillId="0" borderId="0" xfId="6" applyFont="1" applyAlignment="1">
      <alignment horizontal="center" vertical="center"/>
    </xf>
    <xf numFmtId="0" fontId="33" fillId="0" borderId="0" xfId="6" applyFont="1" applyAlignment="1">
      <alignment vertical="center"/>
    </xf>
    <xf numFmtId="0" fontId="30" fillId="0" borderId="0" xfId="6" applyFont="1" applyAlignment="1">
      <alignment vertical="center"/>
    </xf>
    <xf numFmtId="0" fontId="34" fillId="0" borderId="0" xfId="6" applyFont="1"/>
    <xf numFmtId="0" fontId="32" fillId="0" borderId="0" xfId="6" applyFont="1" applyAlignment="1">
      <alignment horizontal="center" vertical="center"/>
    </xf>
    <xf numFmtId="0" fontId="32" fillId="0" borderId="0" xfId="6" applyFont="1" applyAlignment="1">
      <alignment horizontal="center" vertical="center" wrapText="1"/>
    </xf>
    <xf numFmtId="0" fontId="23" fillId="15" borderId="19" xfId="4" applyFont="1" applyFill="1" applyBorder="1" applyAlignment="1">
      <alignment horizontal="left" vertical="center" wrapText="1"/>
    </xf>
    <xf numFmtId="0" fontId="23" fillId="15" borderId="15" xfId="4" applyFont="1" applyFill="1" applyBorder="1" applyAlignment="1">
      <alignment horizontal="left" vertical="center" wrapText="1"/>
    </xf>
    <xf numFmtId="0" fontId="23" fillId="15" borderId="20" xfId="4" applyFont="1" applyFill="1" applyBorder="1" applyAlignment="1">
      <alignment horizontal="left" vertical="center" wrapText="1"/>
    </xf>
    <xf numFmtId="0" fontId="22" fillId="0" borderId="16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 wrapText="1"/>
    </xf>
    <xf numFmtId="0" fontId="22" fillId="0" borderId="14" xfId="3" applyFont="1" applyBorder="1" applyAlignment="1">
      <alignment horizontal="center" vertical="center" wrapText="1"/>
    </xf>
    <xf numFmtId="0" fontId="22" fillId="0" borderId="0" xfId="3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15" borderId="16" xfId="3" applyFont="1" applyFill="1" applyBorder="1" applyAlignment="1">
      <alignment horizontal="left" vertical="center" wrapText="1"/>
    </xf>
    <xf numFmtId="0" fontId="23" fillId="15" borderId="2" xfId="3" applyFont="1" applyFill="1" applyBorder="1" applyAlignment="1">
      <alignment horizontal="left" vertical="center" wrapText="1"/>
    </xf>
    <xf numFmtId="0" fontId="23" fillId="15" borderId="17" xfId="3" applyFont="1" applyFill="1" applyBorder="1" applyAlignment="1">
      <alignment horizontal="left" vertical="center" wrapText="1"/>
    </xf>
    <xf numFmtId="0" fontId="23" fillId="15" borderId="14" xfId="3" applyFont="1" applyFill="1" applyBorder="1" applyAlignment="1">
      <alignment horizontal="left" vertical="center" wrapText="1"/>
    </xf>
    <xf numFmtId="0" fontId="23" fillId="15" borderId="0" xfId="3" applyFont="1" applyFill="1" applyAlignment="1">
      <alignment horizontal="left" vertical="center" wrapText="1"/>
    </xf>
    <xf numFmtId="0" fontId="23" fillId="15" borderId="18" xfId="3" applyFont="1" applyFill="1" applyBorder="1" applyAlignment="1">
      <alignment horizontal="left" vertical="center" wrapText="1"/>
    </xf>
    <xf numFmtId="0" fontId="23" fillId="15" borderId="14" xfId="4" applyFont="1" applyFill="1" applyBorder="1" applyAlignment="1">
      <alignment horizontal="left" vertical="center" wrapText="1"/>
    </xf>
    <xf numFmtId="0" fontId="23" fillId="15" borderId="0" xfId="4" applyFont="1" applyFill="1" applyAlignment="1">
      <alignment horizontal="left" vertical="center" wrapText="1"/>
    </xf>
    <xf numFmtId="0" fontId="23" fillId="15" borderId="18" xfId="4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4" fontId="15" fillId="0" borderId="12" xfId="0" applyNumberFormat="1" applyFont="1" applyBorder="1" applyAlignment="1">
      <alignment horizontal="center" vertical="top" wrapText="1"/>
    </xf>
    <xf numFmtId="4" fontId="15" fillId="0" borderId="0" xfId="0" applyNumberFormat="1" applyFont="1" applyAlignment="1">
      <alignment horizontal="center" vertical="top" wrapText="1"/>
    </xf>
    <xf numFmtId="4" fontId="15" fillId="0" borderId="7" xfId="0" applyNumberFormat="1" applyFont="1" applyBorder="1" applyAlignment="1">
      <alignment horizontal="center" vertical="top" wrapText="1"/>
    </xf>
    <xf numFmtId="4" fontId="10" fillId="0" borderId="12" xfId="0" applyNumberFormat="1" applyFont="1" applyBorder="1" applyAlignment="1">
      <alignment horizontal="center" vertical="top" wrapText="1"/>
    </xf>
    <xf numFmtId="4" fontId="10" fillId="0" borderId="0" xfId="0" applyNumberFormat="1" applyFont="1" applyAlignment="1">
      <alignment horizontal="center" vertical="top" wrapText="1"/>
    </xf>
    <xf numFmtId="4" fontId="10" fillId="0" borderId="7" xfId="0" applyNumberFormat="1" applyFont="1" applyBorder="1" applyAlignment="1">
      <alignment horizontal="center" vertical="top" wrapText="1"/>
    </xf>
    <xf numFmtId="0" fontId="20" fillId="0" borderId="0" xfId="0" applyFont="1" applyAlignment="1" applyProtection="1">
      <alignment horizontal="left"/>
      <protection locked="0"/>
    </xf>
    <xf numFmtId="0" fontId="7" fillId="4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6" fillId="4" borderId="6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wrapText="1"/>
    </xf>
    <xf numFmtId="0" fontId="2" fillId="6" borderId="3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</cellXfs>
  <cellStyles count="7"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Normalno" xfId="0" builtinId="0"/>
    <cellStyle name="Normalno 2" xfId="6" xr:uid="{00000000-0005-0000-0000-000004000000}"/>
    <cellStyle name="Obično 10" xfId="5" xr:uid="{00000000-0005-0000-0000-000005000000}"/>
    <cellStyle name="Obično 11" xfId="2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D4EAF3"/>
      <color rgb="FF3493B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33131</xdr:colOff>
      <xdr:row>0</xdr:row>
      <xdr:rowOff>0</xdr:rowOff>
    </xdr:from>
    <xdr:to>
      <xdr:col>2</xdr:col>
      <xdr:colOff>42656</xdr:colOff>
      <xdr:row>1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06" y="0"/>
          <a:ext cx="647700" cy="323851"/>
        </a:xfrm>
        <a:prstGeom prst="rect">
          <a:avLst/>
        </a:prstGeom>
        <a:solidFill>
          <a:srgbClr val="FFFFFF"/>
        </a:solidFill>
      </xdr:spPr>
    </xdr:pic>
    <xdr:clientData/>
  </xdr:twoCellAnchor>
  <xdr:oneCellAnchor>
    <xdr:from>
      <xdr:col>2</xdr:col>
      <xdr:colOff>389283</xdr:colOff>
      <xdr:row>0</xdr:row>
      <xdr:rowOff>33130</xdr:rowOff>
    </xdr:from>
    <xdr:ext cx="1210504" cy="439807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633" y="33130"/>
          <a:ext cx="1210504" cy="43980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0</xdr:row>
      <xdr:rowOff>91109</xdr:rowOff>
    </xdr:from>
    <xdr:ext cx="810039" cy="41123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109"/>
          <a:ext cx="810039" cy="411232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oneCellAnchor>
  <xdr:twoCellAnchor editAs="oneCell">
    <xdr:from>
      <xdr:col>9</xdr:col>
      <xdr:colOff>632460</xdr:colOff>
      <xdr:row>0</xdr:row>
      <xdr:rowOff>129540</xdr:rowOff>
    </xdr:from>
    <xdr:to>
      <xdr:col>13</xdr:col>
      <xdr:colOff>47418</xdr:colOff>
      <xdr:row>2</xdr:row>
      <xdr:rowOff>57955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61760" y="129540"/>
          <a:ext cx="2005758" cy="499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fb7dd9e252ab374/Radna%20povr&#353;ina/Mjera%201.1.%20A%20-%20prvokupci/OBRASCI/Obrazac%201.B-Lista-troskova_M_1.1A_v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TI Izravni tr.-Sluz.put._Ostali"/>
      <sheetName val="TII Izravni tr.-Tr.osoblja"/>
      <sheetName val="TIII Opci troskovi"/>
      <sheetName val="TIV Neprihvatljivi tr."/>
      <sheetName val="TV Ukupni tr. projekta"/>
      <sheetName val="R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9"/>
  <sheetViews>
    <sheetView view="pageLayout" topLeftCell="A5" zoomScaleNormal="100" workbookViewId="0">
      <selection activeCell="C20" sqref="C20"/>
    </sheetView>
  </sheetViews>
  <sheetFormatPr defaultColWidth="9.109375" defaultRowHeight="21" x14ac:dyDescent="0.3"/>
  <cols>
    <col min="1" max="16384" width="9.109375" style="59"/>
  </cols>
  <sheetData>
    <row r="1" spans="2:13" x14ac:dyDescent="0.3">
      <c r="F1" s="63"/>
      <c r="G1" s="63"/>
      <c r="H1" s="63"/>
      <c r="I1" s="63"/>
      <c r="K1" s="63"/>
      <c r="L1" s="63"/>
    </row>
    <row r="2" spans="2:13" ht="24" customHeight="1" x14ac:dyDescent="0.2">
      <c r="B2" s="64" t="s">
        <v>45</v>
      </c>
      <c r="F2" s="63"/>
      <c r="G2" s="63"/>
      <c r="H2" s="63"/>
      <c r="I2" s="63"/>
      <c r="K2" s="63"/>
      <c r="L2" s="63"/>
    </row>
    <row r="3" spans="2:13" x14ac:dyDescent="0.3">
      <c r="F3" s="63"/>
      <c r="G3" s="63"/>
      <c r="H3" s="63"/>
      <c r="I3" s="63"/>
      <c r="K3" s="63"/>
      <c r="L3" s="63"/>
    </row>
    <row r="4" spans="2:13" x14ac:dyDescent="0.3">
      <c r="F4" s="63"/>
      <c r="G4" s="63"/>
      <c r="H4" s="63"/>
      <c r="I4" s="63"/>
    </row>
    <row r="5" spans="2:13" x14ac:dyDescent="0.3">
      <c r="F5" s="63"/>
      <c r="G5" s="63"/>
      <c r="H5" s="63"/>
      <c r="I5" s="63"/>
    </row>
    <row r="6" spans="2:13" x14ac:dyDescent="0.3">
      <c r="F6" s="63"/>
      <c r="G6" s="63"/>
      <c r="H6" s="63"/>
      <c r="I6" s="63"/>
    </row>
    <row r="8" spans="2:13" ht="23.25" customHeight="1" x14ac:dyDescent="0.3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2:13" ht="23.25" customHeight="1" x14ac:dyDescent="0.3">
      <c r="B9" s="66" t="s">
        <v>63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2:13" ht="21" customHeight="1" x14ac:dyDescent="0.3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2:13" x14ac:dyDescent="0.3">
      <c r="B11" s="66" t="s">
        <v>62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2:13" x14ac:dyDescent="0.3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2:13" ht="23.4" x14ac:dyDescent="0.3">
      <c r="B13" s="61"/>
      <c r="C13" s="61"/>
      <c r="D13" s="61"/>
      <c r="E13" s="65" t="s">
        <v>65</v>
      </c>
      <c r="F13" s="65"/>
      <c r="G13" s="65"/>
      <c r="H13" s="65"/>
      <c r="I13" s="65"/>
      <c r="J13" s="65"/>
      <c r="K13" s="61"/>
      <c r="L13" s="61"/>
      <c r="M13" s="61"/>
    </row>
    <row r="14" spans="2:13" ht="23.4" x14ac:dyDescent="0.3">
      <c r="B14" s="61"/>
      <c r="C14" s="61"/>
      <c r="D14" s="61"/>
      <c r="E14" s="65"/>
      <c r="F14" s="65"/>
      <c r="G14" s="65"/>
      <c r="H14" s="65"/>
      <c r="I14" s="65"/>
      <c r="J14" s="65"/>
      <c r="K14" s="61"/>
      <c r="L14" s="61"/>
      <c r="M14" s="61"/>
    </row>
    <row r="15" spans="2:13" ht="23.4" x14ac:dyDescent="0.3"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2:13" ht="23.4" x14ac:dyDescent="0.3">
      <c r="B16" s="61"/>
      <c r="C16" s="61"/>
      <c r="D16" s="61"/>
      <c r="E16" s="65" t="s">
        <v>66</v>
      </c>
      <c r="F16" s="65"/>
      <c r="G16" s="65"/>
      <c r="H16" s="65"/>
      <c r="I16" s="65"/>
      <c r="J16" s="65"/>
      <c r="K16" s="61"/>
      <c r="L16" s="61"/>
      <c r="M16" s="61"/>
    </row>
    <row r="17" spans="2:13" ht="23.4" x14ac:dyDescent="0.3">
      <c r="B17" s="61"/>
      <c r="C17" s="61"/>
      <c r="D17" s="61"/>
      <c r="E17" s="65"/>
      <c r="F17" s="65"/>
      <c r="G17" s="65"/>
      <c r="H17" s="65"/>
      <c r="I17" s="65"/>
      <c r="J17" s="65"/>
      <c r="K17" s="61"/>
      <c r="L17" s="61"/>
      <c r="M17" s="61"/>
    </row>
    <row r="19" spans="2:13" x14ac:dyDescent="0.3">
      <c r="B19" s="60" t="s">
        <v>61</v>
      </c>
      <c r="C19" s="60" t="s">
        <v>67</v>
      </c>
    </row>
  </sheetData>
  <mergeCells count="4">
    <mergeCell ref="E13:J14"/>
    <mergeCell ref="E16:J17"/>
    <mergeCell ref="B9:M10"/>
    <mergeCell ref="B11:M1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3"/>
  <sheetViews>
    <sheetView view="pageBreakPreview" zoomScaleNormal="100" zoomScaleSheetLayoutView="100" workbookViewId="0">
      <selection activeCell="A13" sqref="A13:J13"/>
    </sheetView>
  </sheetViews>
  <sheetFormatPr defaultRowHeight="14.4" x14ac:dyDescent="0.3"/>
  <cols>
    <col min="10" max="10" width="28.88671875" customWidth="1"/>
  </cols>
  <sheetData>
    <row r="2" spans="1:18" ht="18" x14ac:dyDescent="0.35">
      <c r="A2" s="58" t="s">
        <v>47</v>
      </c>
    </row>
    <row r="3" spans="1:18" ht="15" customHeight="1" thickBot="1" x14ac:dyDescent="0.35">
      <c r="A3" s="70" t="s">
        <v>18</v>
      </c>
      <c r="B3" s="71"/>
      <c r="C3" s="41"/>
      <c r="D3" s="41"/>
      <c r="E3" s="41"/>
      <c r="F3" s="41"/>
      <c r="G3" s="41"/>
      <c r="H3" s="41"/>
      <c r="I3" s="41"/>
      <c r="J3" s="42"/>
      <c r="K3" s="17"/>
      <c r="L3" s="17"/>
      <c r="M3" s="17"/>
      <c r="N3" s="17"/>
      <c r="O3" s="17"/>
      <c r="P3" s="17"/>
      <c r="Q3" s="17"/>
      <c r="R3" s="17"/>
    </row>
    <row r="4" spans="1:18" ht="15" customHeight="1" thickBot="1" x14ac:dyDescent="0.35">
      <c r="A4" s="72"/>
      <c r="B4" s="73"/>
      <c r="C4" s="18"/>
      <c r="D4" s="74" t="s">
        <v>19</v>
      </c>
      <c r="E4" s="75"/>
      <c r="F4" s="75"/>
      <c r="G4" s="75"/>
      <c r="H4" s="75"/>
      <c r="I4" s="75"/>
      <c r="J4" s="76"/>
      <c r="K4" s="17"/>
      <c r="L4" s="17"/>
      <c r="M4" s="17"/>
      <c r="N4" s="17"/>
      <c r="O4" s="17"/>
      <c r="P4" s="17"/>
      <c r="Q4" s="17"/>
      <c r="R4" s="17"/>
    </row>
    <row r="5" spans="1:18" ht="15" customHeight="1" thickBot="1" x14ac:dyDescent="0.35">
      <c r="A5" s="72"/>
      <c r="B5" s="73"/>
      <c r="C5" s="20"/>
      <c r="D5" s="74"/>
      <c r="E5" s="75"/>
      <c r="F5" s="75"/>
      <c r="G5" s="75"/>
      <c r="H5" s="75"/>
      <c r="I5" s="75"/>
      <c r="J5" s="76"/>
      <c r="K5" s="17"/>
      <c r="L5" s="17"/>
      <c r="M5" s="17"/>
      <c r="N5" s="17"/>
      <c r="O5" s="17"/>
      <c r="P5" s="17"/>
      <c r="Q5" s="17"/>
      <c r="R5" s="17"/>
    </row>
    <row r="6" spans="1:18" ht="15" customHeight="1" thickBot="1" x14ac:dyDescent="0.35">
      <c r="A6" s="72"/>
      <c r="B6" s="73"/>
      <c r="C6" s="48"/>
      <c r="D6" s="43"/>
      <c r="E6" s="43"/>
      <c r="F6" s="43"/>
      <c r="G6" s="44"/>
      <c r="H6" s="44"/>
      <c r="I6" s="44"/>
      <c r="J6" s="45"/>
      <c r="K6" s="17"/>
      <c r="L6" s="17"/>
      <c r="M6" s="17"/>
      <c r="N6" s="17"/>
      <c r="O6" s="17"/>
      <c r="P6" s="17"/>
      <c r="Q6" s="17"/>
      <c r="R6" s="17"/>
    </row>
    <row r="7" spans="1:18" ht="15" customHeight="1" thickBot="1" x14ac:dyDescent="0.35">
      <c r="A7" s="72"/>
      <c r="B7" s="73"/>
      <c r="C7" s="19"/>
      <c r="D7" s="74" t="s">
        <v>42</v>
      </c>
      <c r="E7" s="75"/>
      <c r="F7" s="75"/>
      <c r="G7" s="75"/>
      <c r="H7" s="75"/>
      <c r="I7" s="75"/>
      <c r="J7" s="76"/>
      <c r="K7" s="17"/>
      <c r="L7" s="17"/>
      <c r="M7" s="17"/>
      <c r="N7" s="17"/>
      <c r="O7" s="17"/>
      <c r="P7" s="17"/>
      <c r="Q7" s="17"/>
      <c r="R7" s="17"/>
    </row>
    <row r="8" spans="1:18" ht="15" customHeight="1" thickBot="1" x14ac:dyDescent="0.35">
      <c r="A8" s="72"/>
      <c r="B8" s="73"/>
      <c r="C8" s="53"/>
      <c r="D8" s="74"/>
      <c r="E8" s="75"/>
      <c r="F8" s="75"/>
      <c r="G8" s="75"/>
      <c r="H8" s="75"/>
      <c r="I8" s="75"/>
      <c r="J8" s="76"/>
      <c r="K8" s="17"/>
      <c r="L8" s="17"/>
      <c r="M8" s="17"/>
      <c r="N8" s="17"/>
      <c r="O8" s="17"/>
      <c r="P8" s="17"/>
      <c r="Q8" s="17"/>
      <c r="R8" s="17"/>
    </row>
    <row r="9" spans="1:18" ht="15" customHeight="1" thickBot="1" x14ac:dyDescent="0.35">
      <c r="A9" s="72"/>
      <c r="B9" s="73"/>
      <c r="C9" s="54"/>
      <c r="D9" s="46"/>
      <c r="E9" s="52"/>
      <c r="F9" s="52"/>
      <c r="G9" s="52"/>
      <c r="H9" s="52"/>
      <c r="I9" s="52"/>
      <c r="J9" s="47"/>
      <c r="K9" s="17"/>
      <c r="L9" s="17"/>
      <c r="M9" s="17"/>
      <c r="N9" s="17"/>
      <c r="O9" s="17"/>
      <c r="P9" s="17"/>
      <c r="Q9" s="17"/>
      <c r="R9" s="17"/>
    </row>
    <row r="10" spans="1:18" ht="15" customHeight="1" thickBot="1" x14ac:dyDescent="0.35">
      <c r="A10" s="72"/>
      <c r="B10" s="73"/>
      <c r="C10" s="55"/>
      <c r="D10" s="46"/>
      <c r="E10" s="52"/>
      <c r="F10" s="52"/>
      <c r="G10" s="52"/>
      <c r="H10" s="52"/>
      <c r="I10" s="52"/>
      <c r="J10" s="47"/>
      <c r="K10" s="17"/>
      <c r="L10" s="17"/>
      <c r="M10" s="17"/>
      <c r="N10" s="17"/>
      <c r="O10" s="17"/>
      <c r="P10" s="17"/>
      <c r="Q10" s="17"/>
      <c r="R10" s="17"/>
    </row>
    <row r="11" spans="1:18" ht="15" customHeight="1" x14ac:dyDescent="0.3">
      <c r="A11" s="72"/>
      <c r="B11" s="73"/>
      <c r="C11" s="44"/>
      <c r="D11" s="44"/>
      <c r="E11" s="44"/>
      <c r="F11" s="44"/>
      <c r="G11" s="44"/>
      <c r="H11" s="44"/>
      <c r="I11" s="44"/>
      <c r="J11" s="45"/>
      <c r="K11" s="17"/>
      <c r="L11" s="17"/>
      <c r="M11" s="17"/>
      <c r="N11" s="17"/>
      <c r="O11" s="17"/>
      <c r="P11" s="17"/>
      <c r="Q11" s="17"/>
      <c r="R11" s="17"/>
    </row>
    <row r="12" spans="1:18" ht="29.25" customHeight="1" x14ac:dyDescent="0.3">
      <c r="A12" s="77" t="s">
        <v>51</v>
      </c>
      <c r="B12" s="78"/>
      <c r="C12" s="78"/>
      <c r="D12" s="78"/>
      <c r="E12" s="78"/>
      <c r="F12" s="78"/>
      <c r="G12" s="78"/>
      <c r="H12" s="78"/>
      <c r="I12" s="78"/>
      <c r="J12" s="79"/>
      <c r="K12" s="49"/>
      <c r="L12" s="49"/>
      <c r="M12" s="49"/>
      <c r="N12" s="49"/>
      <c r="O12" s="49"/>
      <c r="P12" s="49"/>
      <c r="Q12" s="49"/>
      <c r="R12" s="49"/>
    </row>
    <row r="13" spans="1:18" ht="27" customHeight="1" x14ac:dyDescent="0.3">
      <c r="A13" s="80" t="s">
        <v>50</v>
      </c>
      <c r="B13" s="81"/>
      <c r="C13" s="81"/>
      <c r="D13" s="81"/>
      <c r="E13" s="81"/>
      <c r="F13" s="81"/>
      <c r="G13" s="81"/>
      <c r="H13" s="81"/>
      <c r="I13" s="81"/>
      <c r="J13" s="82"/>
      <c r="K13" s="49"/>
      <c r="L13" s="49"/>
      <c r="M13" s="49"/>
      <c r="N13" s="49"/>
      <c r="O13" s="49"/>
      <c r="P13" s="49"/>
      <c r="Q13" s="49"/>
      <c r="R13" s="49"/>
    </row>
    <row r="14" spans="1:18" ht="15" customHeight="1" x14ac:dyDescent="0.3">
      <c r="A14" s="83" t="s">
        <v>20</v>
      </c>
      <c r="B14" s="84"/>
      <c r="C14" s="84"/>
      <c r="D14" s="84"/>
      <c r="E14" s="84"/>
      <c r="F14" s="84"/>
      <c r="G14" s="84"/>
      <c r="H14" s="84"/>
      <c r="I14" s="84"/>
      <c r="J14" s="85"/>
      <c r="K14" s="50"/>
      <c r="L14" s="50"/>
      <c r="M14" s="50"/>
      <c r="N14" s="50"/>
      <c r="O14" s="50"/>
      <c r="P14" s="50"/>
      <c r="Q14" s="50"/>
      <c r="R14" s="50"/>
    </row>
    <row r="15" spans="1:18" ht="47.25" customHeight="1" x14ac:dyDescent="0.3">
      <c r="A15" s="83" t="s">
        <v>52</v>
      </c>
      <c r="B15" s="84"/>
      <c r="C15" s="84"/>
      <c r="D15" s="84"/>
      <c r="E15" s="84"/>
      <c r="F15" s="84"/>
      <c r="G15" s="84"/>
      <c r="H15" s="84"/>
      <c r="I15" s="84"/>
      <c r="J15" s="85"/>
      <c r="K15" s="51"/>
      <c r="L15" s="51"/>
      <c r="M15" s="51"/>
      <c r="N15" s="51"/>
      <c r="O15" s="51"/>
      <c r="P15" s="51"/>
      <c r="Q15" s="51"/>
      <c r="R15" s="51"/>
    </row>
    <row r="16" spans="1:18" ht="42.75" customHeight="1" x14ac:dyDescent="0.3">
      <c r="A16" s="67" t="s">
        <v>46</v>
      </c>
      <c r="B16" s="68"/>
      <c r="C16" s="68"/>
      <c r="D16" s="68"/>
      <c r="E16" s="68"/>
      <c r="F16" s="68"/>
      <c r="G16" s="68"/>
      <c r="H16" s="68"/>
      <c r="I16" s="68"/>
      <c r="J16" s="69"/>
      <c r="K16" s="50"/>
      <c r="L16" s="50"/>
      <c r="M16" s="50"/>
      <c r="N16" s="50"/>
      <c r="O16" s="50"/>
      <c r="P16" s="50"/>
      <c r="Q16" s="50"/>
      <c r="R16" s="50"/>
    </row>
    <row r="17" spans="1:10" ht="15.6" x14ac:dyDescent="0.3">
      <c r="A17" s="56" t="s">
        <v>48</v>
      </c>
      <c r="B17" s="56"/>
      <c r="C17" s="56"/>
      <c r="D17" s="56"/>
      <c r="E17" s="57"/>
      <c r="F17" s="57"/>
      <c r="G17" s="57"/>
      <c r="H17" s="57"/>
      <c r="I17" s="57"/>
      <c r="J17" s="57"/>
    </row>
    <row r="21" spans="1:10" hidden="1" x14ac:dyDescent="0.3">
      <c r="A21">
        <v>2020</v>
      </c>
    </row>
    <row r="22" spans="1:10" hidden="1" x14ac:dyDescent="0.3">
      <c r="A22">
        <v>2021</v>
      </c>
    </row>
    <row r="23" spans="1:10" hidden="1" x14ac:dyDescent="0.3">
      <c r="A23">
        <v>2022</v>
      </c>
    </row>
  </sheetData>
  <mergeCells count="8">
    <mergeCell ref="A16:J16"/>
    <mergeCell ref="A3:B11"/>
    <mergeCell ref="D4:J5"/>
    <mergeCell ref="D7:J8"/>
    <mergeCell ref="A12:J12"/>
    <mergeCell ref="A13:J13"/>
    <mergeCell ref="A14:J14"/>
    <mergeCell ref="A15:J15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7"/>
  <sheetViews>
    <sheetView tabSelected="1" topLeftCell="A56" zoomScale="110" zoomScaleNormal="110" zoomScalePageLayoutView="90" workbookViewId="0">
      <selection activeCell="B23" sqref="B23"/>
    </sheetView>
  </sheetViews>
  <sheetFormatPr defaultColWidth="9.109375" defaultRowHeight="14.4" x14ac:dyDescent="0.3"/>
  <cols>
    <col min="1" max="1" width="37.6640625" style="2" customWidth="1"/>
    <col min="2" max="2" width="18.109375" style="2" customWidth="1"/>
    <col min="3" max="12" width="18.44140625" style="2" customWidth="1"/>
    <col min="13" max="13" width="7.44140625" style="2" customWidth="1"/>
    <col min="14" max="14" width="9.109375" style="2"/>
    <col min="15" max="15" width="0" style="2" hidden="1" customWidth="1"/>
    <col min="16" max="16" width="20.5546875" style="2" hidden="1" customWidth="1"/>
    <col min="17" max="19" width="0" style="2" hidden="1" customWidth="1"/>
    <col min="20" max="20" width="35.44140625" style="2" hidden="1" customWidth="1"/>
    <col min="21" max="23" width="0" style="2" hidden="1" customWidth="1"/>
    <col min="24" max="24" width="58.88671875" style="2" hidden="1" customWidth="1"/>
    <col min="25" max="31" width="0" style="2" hidden="1" customWidth="1"/>
    <col min="32" max="16384" width="9.109375" style="2"/>
  </cols>
  <sheetData>
    <row r="1" spans="1:24" ht="21" x14ac:dyDescent="0.4">
      <c r="A1" s="94" t="s">
        <v>49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2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4" ht="25.8" x14ac:dyDescent="0.3">
      <c r="A3" s="95" t="s">
        <v>38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4"/>
      <c r="S3" s="2" t="s">
        <v>1</v>
      </c>
      <c r="T3" s="2">
        <v>2018</v>
      </c>
      <c r="V3" s="2">
        <v>1</v>
      </c>
      <c r="X3" s="3" t="s">
        <v>2</v>
      </c>
    </row>
    <row r="4" spans="1:24" ht="105" customHeight="1" x14ac:dyDescent="0.3">
      <c r="A4" s="96" t="s">
        <v>64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8"/>
      <c r="M4" s="4"/>
      <c r="T4" s="2">
        <v>2019</v>
      </c>
      <c r="X4" s="3"/>
    </row>
    <row r="5" spans="1:24" ht="27.6" x14ac:dyDescent="0.3">
      <c r="A5" s="99" t="s">
        <v>37</v>
      </c>
      <c r="B5" s="99"/>
      <c r="C5" s="99"/>
      <c r="D5" s="99"/>
      <c r="E5" s="99"/>
      <c r="F5" s="99"/>
      <c r="G5" s="99"/>
      <c r="H5" s="99"/>
      <c r="I5" s="99"/>
      <c r="J5" s="99"/>
      <c r="K5" s="15"/>
      <c r="L5" s="15"/>
      <c r="M5" s="15"/>
      <c r="S5" s="2" t="s">
        <v>3</v>
      </c>
      <c r="T5" s="2">
        <v>2020</v>
      </c>
      <c r="V5" s="2">
        <v>2</v>
      </c>
      <c r="X5" s="3" t="s">
        <v>4</v>
      </c>
    </row>
    <row r="6" spans="1:24" x14ac:dyDescent="0.3">
      <c r="A6" s="100" t="s">
        <v>5</v>
      </c>
      <c r="B6" s="100" t="s">
        <v>6</v>
      </c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15"/>
      <c r="P6" s="5"/>
      <c r="V6" s="2">
        <v>3</v>
      </c>
    </row>
    <row r="7" spans="1:24" x14ac:dyDescent="0.3">
      <c r="A7" s="100"/>
      <c r="B7" s="100"/>
      <c r="C7" s="22">
        <v>2022</v>
      </c>
      <c r="D7" s="22">
        <f t="shared" ref="D7:L7" si="0">C7+1</f>
        <v>2023</v>
      </c>
      <c r="E7" s="22">
        <f t="shared" si="0"/>
        <v>2024</v>
      </c>
      <c r="F7" s="22">
        <f t="shared" si="0"/>
        <v>2025</v>
      </c>
      <c r="G7" s="22">
        <f t="shared" si="0"/>
        <v>2026</v>
      </c>
      <c r="H7" s="22">
        <f t="shared" si="0"/>
        <v>2027</v>
      </c>
      <c r="I7" s="22">
        <f t="shared" si="0"/>
        <v>2028</v>
      </c>
      <c r="J7" s="22">
        <f t="shared" si="0"/>
        <v>2029</v>
      </c>
      <c r="K7" s="22">
        <f t="shared" si="0"/>
        <v>2030</v>
      </c>
      <c r="L7" s="22">
        <f t="shared" si="0"/>
        <v>2031</v>
      </c>
      <c r="M7" s="15"/>
      <c r="P7" s="5"/>
    </row>
    <row r="8" spans="1:24" x14ac:dyDescent="0.3">
      <c r="A8" s="23" t="s">
        <v>7</v>
      </c>
      <c r="B8" s="24">
        <f>B9+B22+B24</f>
        <v>0</v>
      </c>
      <c r="C8" s="24">
        <f t="shared" ref="C8:L8" si="1">C9+C22+C24</f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1"/>
      <c r="P8" s="5"/>
      <c r="V8" s="2">
        <v>4</v>
      </c>
    </row>
    <row r="9" spans="1:24" x14ac:dyDescent="0.3">
      <c r="A9" s="25" t="s">
        <v>8</v>
      </c>
      <c r="B9" s="26">
        <f>(B11*B17)+(B12*B18)+(B13*B19)+(B14*B20)+(B15*B21)</f>
        <v>0</v>
      </c>
      <c r="C9" s="26">
        <f t="shared" ref="C9:L9" si="2">(C11*C17)+(C12*C18)+(C13*C19)+(C14*C20)+(C15*C21)</f>
        <v>0</v>
      </c>
      <c r="D9" s="26">
        <f t="shared" si="2"/>
        <v>0</v>
      </c>
      <c r="E9" s="26">
        <f t="shared" si="2"/>
        <v>0</v>
      </c>
      <c r="F9" s="26">
        <f t="shared" si="2"/>
        <v>0</v>
      </c>
      <c r="G9" s="26">
        <f t="shared" si="2"/>
        <v>0</v>
      </c>
      <c r="H9" s="26">
        <f t="shared" si="2"/>
        <v>0</v>
      </c>
      <c r="I9" s="26">
        <f t="shared" si="2"/>
        <v>0</v>
      </c>
      <c r="J9" s="26">
        <f t="shared" si="2"/>
        <v>0</v>
      </c>
      <c r="K9" s="26">
        <f t="shared" si="2"/>
        <v>0</v>
      </c>
      <c r="L9" s="26">
        <f t="shared" si="2"/>
        <v>0</v>
      </c>
      <c r="M9" s="1"/>
      <c r="V9" s="2">
        <v>5</v>
      </c>
    </row>
    <row r="10" spans="1:24" ht="36.75" customHeight="1" x14ac:dyDescent="0.3">
      <c r="A10" s="27" t="s">
        <v>58</v>
      </c>
      <c r="B10" s="26"/>
      <c r="C10" s="26"/>
      <c r="D10" s="26"/>
      <c r="E10" s="26"/>
      <c r="F10" s="26"/>
      <c r="G10" s="26"/>
      <c r="H10" s="26"/>
      <c r="I10" s="26"/>
      <c r="J10" s="28"/>
      <c r="K10" s="28"/>
      <c r="L10" s="28"/>
      <c r="M10" s="1"/>
      <c r="V10" s="2">
        <v>6</v>
      </c>
    </row>
    <row r="11" spans="1:24" x14ac:dyDescent="0.3">
      <c r="A11" s="29" t="s">
        <v>24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1"/>
      <c r="V11" s="2">
        <v>7</v>
      </c>
    </row>
    <row r="12" spans="1:24" x14ac:dyDescent="0.3">
      <c r="A12" s="29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1"/>
    </row>
    <row r="13" spans="1:24" x14ac:dyDescent="0.3">
      <c r="A13" s="29" t="s">
        <v>23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"/>
    </row>
    <row r="14" spans="1:24" x14ac:dyDescent="0.3">
      <c r="A14" s="29" t="s">
        <v>44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"/>
    </row>
    <row r="15" spans="1:24" x14ac:dyDescent="0.3">
      <c r="A15" s="29" t="s">
        <v>40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1"/>
    </row>
    <row r="16" spans="1:24" x14ac:dyDescent="0.3">
      <c r="A16" s="27" t="s">
        <v>68</v>
      </c>
      <c r="B16" s="26"/>
      <c r="C16" s="26"/>
      <c r="D16" s="26"/>
      <c r="E16" s="26"/>
      <c r="F16" s="26"/>
      <c r="G16" s="26"/>
      <c r="H16" s="26"/>
      <c r="I16" s="26"/>
      <c r="J16" s="28"/>
      <c r="K16" s="28"/>
      <c r="L16" s="28"/>
      <c r="M16" s="1"/>
      <c r="V16" s="2">
        <v>8</v>
      </c>
    </row>
    <row r="17" spans="1:22" x14ac:dyDescent="0.3">
      <c r="A17" s="29" t="str">
        <f>A11</f>
        <v>PRIMJERI: Svježa orada (kg)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"/>
      <c r="P17" s="5"/>
      <c r="Q17" s="5"/>
      <c r="R17" s="5"/>
      <c r="V17" s="2">
        <v>9</v>
      </c>
    </row>
    <row r="18" spans="1:22" x14ac:dyDescent="0.3">
      <c r="A18" s="29" t="str">
        <f t="shared" ref="A18:A19" si="3">A12</f>
        <v>Jakopova kapica (kom)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"/>
      <c r="P18" s="5"/>
      <c r="Q18" s="5"/>
      <c r="R18" s="5"/>
    </row>
    <row r="19" spans="1:22" x14ac:dyDescent="0.3">
      <c r="A19" s="29" t="str">
        <f t="shared" si="3"/>
        <v>Pržene sardelice (porcija)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"/>
      <c r="P19" s="5"/>
      <c r="Q19" s="5"/>
      <c r="R19" s="5"/>
    </row>
    <row r="20" spans="1:22" x14ac:dyDescent="0.3">
      <c r="A20" s="29" t="str">
        <f>A14</f>
        <v>Kamenice (kg)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1"/>
      <c r="P20" s="5"/>
      <c r="Q20" s="5"/>
      <c r="R20" s="5"/>
    </row>
    <row r="21" spans="1:22" ht="15" customHeight="1" x14ac:dyDescent="0.3">
      <c r="A21" s="29" t="s">
        <v>39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1"/>
      <c r="P21" s="5"/>
      <c r="Q21" s="5"/>
      <c r="R21" s="5"/>
    </row>
    <row r="22" spans="1:22" x14ac:dyDescent="0.3">
      <c r="A22" s="25" t="s">
        <v>21</v>
      </c>
      <c r="B22" s="26"/>
      <c r="C22" s="26">
        <f t="shared" ref="C22:L22" si="4">C23</f>
        <v>0</v>
      </c>
      <c r="D22" s="26">
        <f t="shared" si="4"/>
        <v>0</v>
      </c>
      <c r="E22" s="26">
        <f t="shared" si="4"/>
        <v>0</v>
      </c>
      <c r="F22" s="26">
        <f t="shared" si="4"/>
        <v>0</v>
      </c>
      <c r="G22" s="26">
        <f t="shared" si="4"/>
        <v>0</v>
      </c>
      <c r="H22" s="26">
        <f t="shared" si="4"/>
        <v>0</v>
      </c>
      <c r="I22" s="26">
        <f t="shared" si="4"/>
        <v>0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1"/>
      <c r="P22" s="5"/>
      <c r="Q22" s="5"/>
      <c r="R22" s="5"/>
      <c r="V22" s="2">
        <v>10</v>
      </c>
    </row>
    <row r="23" spans="1:22" ht="15" x14ac:dyDescent="0.3">
      <c r="A23" s="34" t="s">
        <v>29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"/>
      <c r="P23" s="6"/>
      <c r="Q23" s="6"/>
      <c r="R23" s="6"/>
      <c r="V23" s="2">
        <v>11</v>
      </c>
    </row>
    <row r="24" spans="1:22" ht="16.2" x14ac:dyDescent="0.3">
      <c r="A24" s="25" t="s">
        <v>31</v>
      </c>
      <c r="B24" s="26"/>
      <c r="C24" s="26">
        <f>C25+C26</f>
        <v>0</v>
      </c>
      <c r="D24" s="26">
        <f t="shared" ref="D24:L24" si="5">D25+D26</f>
        <v>0</v>
      </c>
      <c r="E24" s="26">
        <f t="shared" si="5"/>
        <v>0</v>
      </c>
      <c r="F24" s="26">
        <f t="shared" si="5"/>
        <v>0</v>
      </c>
      <c r="G24" s="26">
        <f t="shared" si="5"/>
        <v>0</v>
      </c>
      <c r="H24" s="26">
        <f t="shared" si="5"/>
        <v>0</v>
      </c>
      <c r="I24" s="26">
        <f t="shared" si="5"/>
        <v>0</v>
      </c>
      <c r="J24" s="26">
        <f t="shared" si="5"/>
        <v>0</v>
      </c>
      <c r="K24" s="26">
        <f t="shared" si="5"/>
        <v>0</v>
      </c>
      <c r="L24" s="26">
        <f t="shared" si="5"/>
        <v>0</v>
      </c>
      <c r="M24" s="1"/>
      <c r="P24" s="6"/>
      <c r="Q24" s="6"/>
      <c r="R24" s="6"/>
    </row>
    <row r="25" spans="1:22" x14ac:dyDescent="0.3">
      <c r="A25" s="30" t="s">
        <v>28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1"/>
      <c r="P25" s="6"/>
      <c r="Q25" s="6"/>
      <c r="R25" s="6"/>
    </row>
    <row r="26" spans="1:22" x14ac:dyDescent="0.3">
      <c r="A26" s="30" t="s">
        <v>26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1"/>
      <c r="P26" s="6"/>
      <c r="Q26" s="6"/>
      <c r="R26" s="6"/>
    </row>
    <row r="27" spans="1:22" x14ac:dyDescent="0.3">
      <c r="A27" s="23" t="s">
        <v>9</v>
      </c>
      <c r="B27" s="24">
        <f>B28+B36+B39</f>
        <v>0</v>
      </c>
      <c r="C27" s="24">
        <f t="shared" ref="C27:L27" si="6">C28+C36+C39</f>
        <v>0</v>
      </c>
      <c r="D27" s="24">
        <f t="shared" si="6"/>
        <v>0</v>
      </c>
      <c r="E27" s="24">
        <f t="shared" si="6"/>
        <v>0</v>
      </c>
      <c r="F27" s="24">
        <f t="shared" si="6"/>
        <v>0</v>
      </c>
      <c r="G27" s="24">
        <f t="shared" si="6"/>
        <v>0</v>
      </c>
      <c r="H27" s="24">
        <f t="shared" si="6"/>
        <v>0</v>
      </c>
      <c r="I27" s="24">
        <f t="shared" si="6"/>
        <v>0</v>
      </c>
      <c r="J27" s="24">
        <f t="shared" si="6"/>
        <v>0</v>
      </c>
      <c r="K27" s="24">
        <f t="shared" si="6"/>
        <v>0</v>
      </c>
      <c r="L27" s="24">
        <f t="shared" si="6"/>
        <v>0</v>
      </c>
      <c r="M27" s="1"/>
      <c r="P27" s="5"/>
      <c r="V27" s="2">
        <v>12</v>
      </c>
    </row>
    <row r="28" spans="1:22" x14ac:dyDescent="0.3">
      <c r="A28" s="25" t="s">
        <v>10</v>
      </c>
      <c r="B28" s="26">
        <f>SUM(B29:B35)</f>
        <v>0</v>
      </c>
      <c r="C28" s="26">
        <f t="shared" ref="C28:L28" si="7">SUM(C29:C35)</f>
        <v>0</v>
      </c>
      <c r="D28" s="26">
        <f t="shared" si="7"/>
        <v>0</v>
      </c>
      <c r="E28" s="26">
        <f t="shared" si="7"/>
        <v>0</v>
      </c>
      <c r="F28" s="26">
        <f t="shared" si="7"/>
        <v>0</v>
      </c>
      <c r="G28" s="26">
        <f t="shared" si="7"/>
        <v>0</v>
      </c>
      <c r="H28" s="26">
        <f t="shared" si="7"/>
        <v>0</v>
      </c>
      <c r="I28" s="26">
        <f t="shared" si="7"/>
        <v>0</v>
      </c>
      <c r="J28" s="26">
        <f t="shared" si="7"/>
        <v>0</v>
      </c>
      <c r="K28" s="26">
        <f t="shared" si="7"/>
        <v>0</v>
      </c>
      <c r="L28" s="26">
        <f t="shared" si="7"/>
        <v>0</v>
      </c>
      <c r="M28" s="1"/>
      <c r="P28" s="14"/>
    </row>
    <row r="29" spans="1:22" x14ac:dyDescent="0.3">
      <c r="A29" s="30" t="s">
        <v>25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1"/>
      <c r="P29" s="7"/>
      <c r="Q29" s="7"/>
      <c r="R29" s="7"/>
      <c r="S29" s="7"/>
      <c r="T29" s="7"/>
    </row>
    <row r="30" spans="1:22" x14ac:dyDescent="0.3">
      <c r="A30" s="30" t="s">
        <v>11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1"/>
      <c r="P30" s="7"/>
      <c r="Q30" s="7"/>
      <c r="R30" s="7"/>
      <c r="S30" s="7"/>
      <c r="T30" s="7"/>
    </row>
    <row r="31" spans="1:22" x14ac:dyDescent="0.3">
      <c r="A31" s="30" t="s">
        <v>12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1"/>
      <c r="P31" s="7"/>
      <c r="Q31" s="7"/>
      <c r="R31" s="7"/>
      <c r="S31" s="7"/>
      <c r="T31" s="7"/>
    </row>
    <row r="32" spans="1:22" x14ac:dyDescent="0.3">
      <c r="A32" s="30" t="s">
        <v>13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1"/>
      <c r="P32" s="7"/>
      <c r="Q32" s="7"/>
      <c r="R32" s="7"/>
      <c r="S32" s="7"/>
      <c r="T32" s="7"/>
    </row>
    <row r="33" spans="1:20" x14ac:dyDescent="0.3">
      <c r="A33" s="30" t="s">
        <v>14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1"/>
      <c r="P33" s="7"/>
      <c r="Q33" s="7"/>
      <c r="R33" s="7"/>
      <c r="S33" s="7"/>
      <c r="T33" s="7"/>
    </row>
    <row r="34" spans="1:20" x14ac:dyDescent="0.3">
      <c r="A34" s="30" t="s">
        <v>15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1"/>
      <c r="P34" s="7"/>
      <c r="Q34" s="7"/>
      <c r="R34" s="7"/>
      <c r="S34" s="7"/>
      <c r="T34" s="7"/>
    </row>
    <row r="35" spans="1:20" x14ac:dyDescent="0.3">
      <c r="A35" s="30" t="s">
        <v>16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"/>
      <c r="P35" s="7"/>
      <c r="Q35" s="7"/>
      <c r="R35" s="7"/>
      <c r="S35" s="7"/>
      <c r="T35" s="7"/>
    </row>
    <row r="36" spans="1:20" ht="16.2" x14ac:dyDescent="0.3">
      <c r="A36" s="25" t="s">
        <v>35</v>
      </c>
      <c r="B36" s="26">
        <f>SUM(B37:B38)</f>
        <v>0</v>
      </c>
      <c r="C36" s="26">
        <f t="shared" ref="C36:L36" si="8">SUM(C37:C38)</f>
        <v>0</v>
      </c>
      <c r="D36" s="26">
        <f t="shared" si="8"/>
        <v>0</v>
      </c>
      <c r="E36" s="26">
        <f t="shared" si="8"/>
        <v>0</v>
      </c>
      <c r="F36" s="26">
        <f t="shared" si="8"/>
        <v>0</v>
      </c>
      <c r="G36" s="26">
        <f t="shared" si="8"/>
        <v>0</v>
      </c>
      <c r="H36" s="26">
        <f t="shared" si="8"/>
        <v>0</v>
      </c>
      <c r="I36" s="26">
        <f t="shared" si="8"/>
        <v>0</v>
      </c>
      <c r="J36" s="26">
        <f t="shared" si="8"/>
        <v>0</v>
      </c>
      <c r="K36" s="26">
        <f t="shared" si="8"/>
        <v>0</v>
      </c>
      <c r="L36" s="26">
        <f t="shared" si="8"/>
        <v>0</v>
      </c>
      <c r="M36" s="1"/>
      <c r="P36" s="7"/>
      <c r="Q36" s="7"/>
      <c r="R36" s="7"/>
      <c r="S36" s="7"/>
      <c r="T36" s="7"/>
    </row>
    <row r="37" spans="1:20" x14ac:dyDescent="0.3">
      <c r="A37" s="30" t="s">
        <v>17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"/>
      <c r="P37" s="7"/>
      <c r="Q37" s="7"/>
      <c r="R37" s="7"/>
      <c r="S37" s="7"/>
      <c r="T37" s="8">
        <v>320000</v>
      </c>
    </row>
    <row r="38" spans="1:20" ht="15" x14ac:dyDescent="0.3">
      <c r="A38" s="30" t="s">
        <v>60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1"/>
      <c r="P38" s="7"/>
      <c r="Q38" s="7"/>
      <c r="R38" s="7"/>
      <c r="S38" s="7"/>
      <c r="T38" s="8"/>
    </row>
    <row r="39" spans="1:20" ht="16.2" x14ac:dyDescent="0.3">
      <c r="A39" s="31" t="s">
        <v>32</v>
      </c>
      <c r="B39" s="26">
        <f t="shared" ref="B39:L39" si="9">B40</f>
        <v>0</v>
      </c>
      <c r="C39" s="26">
        <f t="shared" si="9"/>
        <v>0</v>
      </c>
      <c r="D39" s="26">
        <f t="shared" si="9"/>
        <v>0</v>
      </c>
      <c r="E39" s="26">
        <f t="shared" si="9"/>
        <v>0</v>
      </c>
      <c r="F39" s="26">
        <f t="shared" si="9"/>
        <v>0</v>
      </c>
      <c r="G39" s="26">
        <f t="shared" si="9"/>
        <v>0</v>
      </c>
      <c r="H39" s="26">
        <f t="shared" si="9"/>
        <v>0</v>
      </c>
      <c r="I39" s="26">
        <f t="shared" si="9"/>
        <v>0</v>
      </c>
      <c r="J39" s="26">
        <f t="shared" si="9"/>
        <v>0</v>
      </c>
      <c r="K39" s="26">
        <f t="shared" si="9"/>
        <v>0</v>
      </c>
      <c r="L39" s="26">
        <f t="shared" si="9"/>
        <v>0</v>
      </c>
      <c r="M39" s="1"/>
      <c r="P39" s="7"/>
      <c r="Q39" s="7"/>
      <c r="R39" s="7"/>
      <c r="S39" s="7"/>
      <c r="T39" s="8"/>
    </row>
    <row r="40" spans="1:20" x14ac:dyDescent="0.3">
      <c r="A40" s="33" t="s">
        <v>27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"/>
      <c r="P40" s="7"/>
      <c r="Q40" s="7"/>
      <c r="R40" s="7"/>
      <c r="S40" s="7"/>
      <c r="T40" s="8"/>
    </row>
    <row r="41" spans="1:20" x14ac:dyDescent="0.3">
      <c r="A41" s="23" t="s">
        <v>55</v>
      </c>
      <c r="B41" s="24">
        <f t="shared" ref="B41:L41" si="10">B8-B27</f>
        <v>0</v>
      </c>
      <c r="C41" s="24">
        <f t="shared" si="10"/>
        <v>0</v>
      </c>
      <c r="D41" s="24">
        <f t="shared" si="10"/>
        <v>0</v>
      </c>
      <c r="E41" s="24">
        <f t="shared" si="10"/>
        <v>0</v>
      </c>
      <c r="F41" s="24">
        <f t="shared" si="10"/>
        <v>0</v>
      </c>
      <c r="G41" s="24">
        <f t="shared" si="10"/>
        <v>0</v>
      </c>
      <c r="H41" s="24">
        <f t="shared" si="10"/>
        <v>0</v>
      </c>
      <c r="I41" s="24">
        <f t="shared" si="10"/>
        <v>0</v>
      </c>
      <c r="J41" s="24">
        <f t="shared" si="10"/>
        <v>0</v>
      </c>
      <c r="K41" s="24">
        <f t="shared" si="10"/>
        <v>0</v>
      </c>
      <c r="L41" s="24">
        <f t="shared" si="10"/>
        <v>0</v>
      </c>
      <c r="M41" s="1"/>
      <c r="P41" s="7"/>
      <c r="Q41" s="7"/>
      <c r="R41" s="7"/>
      <c r="S41" s="7"/>
      <c r="T41" s="8"/>
    </row>
    <row r="42" spans="1:20" x14ac:dyDescent="0.3">
      <c r="A42" s="23" t="s">
        <v>56</v>
      </c>
      <c r="B42" s="32"/>
      <c r="C42" s="24">
        <f>C41</f>
        <v>0</v>
      </c>
      <c r="D42" s="24">
        <f>D41+C42</f>
        <v>0</v>
      </c>
      <c r="E42" s="24">
        <f t="shared" ref="E42:L42" si="11">E41+D42</f>
        <v>0</v>
      </c>
      <c r="F42" s="24">
        <f t="shared" si="11"/>
        <v>0</v>
      </c>
      <c r="G42" s="24">
        <f t="shared" si="11"/>
        <v>0</v>
      </c>
      <c r="H42" s="24">
        <f t="shared" si="11"/>
        <v>0</v>
      </c>
      <c r="I42" s="24">
        <f t="shared" si="11"/>
        <v>0</v>
      </c>
      <c r="J42" s="24">
        <f t="shared" si="11"/>
        <v>0</v>
      </c>
      <c r="K42" s="24">
        <f t="shared" si="11"/>
        <v>0</v>
      </c>
      <c r="L42" s="24">
        <f t="shared" si="11"/>
        <v>0</v>
      </c>
      <c r="M42" s="1"/>
      <c r="P42" s="7"/>
      <c r="Q42" s="7"/>
      <c r="R42" s="7"/>
      <c r="S42" s="7"/>
      <c r="T42" s="8"/>
    </row>
    <row r="43" spans="1:20" x14ac:dyDescent="0.3">
      <c r="A43" s="9"/>
      <c r="B43" s="10"/>
      <c r="C43" s="11"/>
      <c r="D43" s="12"/>
      <c r="E43" s="12"/>
      <c r="F43" s="12"/>
      <c r="G43" s="16"/>
      <c r="H43" s="16"/>
      <c r="I43" s="11"/>
      <c r="J43" s="13"/>
      <c r="K43" s="1"/>
      <c r="L43" s="1"/>
      <c r="M43" s="1"/>
      <c r="P43" s="7"/>
      <c r="Q43" s="7"/>
      <c r="R43" s="7"/>
      <c r="S43" s="7"/>
      <c r="T43" s="8"/>
    </row>
    <row r="44" spans="1:20" x14ac:dyDescent="0.3">
      <c r="A44" s="101" t="s">
        <v>0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"/>
      <c r="P44" s="7"/>
      <c r="Q44" s="7"/>
      <c r="R44" s="7"/>
      <c r="S44" s="7"/>
      <c r="T44" s="8"/>
    </row>
    <row r="45" spans="1:20" ht="18.75" customHeight="1" x14ac:dyDescent="0.3">
      <c r="A45" s="86" t="s">
        <v>30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1"/>
      <c r="P45" s="7"/>
      <c r="Q45" s="7"/>
      <c r="R45" s="7"/>
      <c r="S45" s="7"/>
      <c r="T45" s="8"/>
    </row>
    <row r="46" spans="1:20" ht="18.75" customHeight="1" x14ac:dyDescent="0.3">
      <c r="A46" s="86" t="s">
        <v>33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1"/>
      <c r="P46" s="7"/>
      <c r="Q46" s="7"/>
      <c r="R46" s="7"/>
      <c r="S46" s="7"/>
      <c r="T46" s="8"/>
    </row>
    <row r="47" spans="1:20" ht="31.5" customHeight="1" x14ac:dyDescent="0.3">
      <c r="A47" s="86" t="s">
        <v>59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1"/>
      <c r="P47" s="7"/>
      <c r="Q47" s="7"/>
      <c r="R47" s="7"/>
      <c r="S47" s="7"/>
      <c r="T47" s="8"/>
    </row>
    <row r="48" spans="1:20" ht="30.75" customHeight="1" x14ac:dyDescent="0.3">
      <c r="A48" s="86" t="s">
        <v>57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1"/>
      <c r="P48" s="7"/>
      <c r="Q48" s="7"/>
      <c r="R48" s="7"/>
      <c r="S48" s="7"/>
      <c r="T48" s="8"/>
    </row>
    <row r="49" spans="1:20" ht="18.75" customHeight="1" x14ac:dyDescent="0.3">
      <c r="A49" s="86" t="s">
        <v>53</v>
      </c>
      <c r="B49" s="86"/>
      <c r="C49" s="86"/>
      <c r="D49" s="86"/>
      <c r="E49" s="86"/>
      <c r="F49" s="38"/>
      <c r="G49" s="38"/>
      <c r="H49" s="38"/>
      <c r="I49" s="38"/>
      <c r="J49" s="38"/>
      <c r="K49" s="38"/>
      <c r="L49" s="38"/>
      <c r="M49" s="1"/>
      <c r="P49" s="7"/>
      <c r="Q49" s="7"/>
      <c r="R49" s="7"/>
      <c r="S49" s="7"/>
      <c r="T49" s="8"/>
    </row>
    <row r="50" spans="1:20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1"/>
      <c r="P50" s="7"/>
      <c r="Q50" s="7"/>
      <c r="R50" s="7"/>
      <c r="S50" s="7"/>
      <c r="T50" s="8"/>
    </row>
    <row r="51" spans="1:20" x14ac:dyDescent="0.3">
      <c r="A51" s="101" t="s">
        <v>41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"/>
      <c r="P51" s="7"/>
      <c r="Q51" s="7"/>
      <c r="R51" s="7"/>
      <c r="S51" s="7"/>
      <c r="T51" s="8"/>
    </row>
    <row r="52" spans="1:20" x14ac:dyDescent="0.3">
      <c r="A52" s="87" t="s">
        <v>54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1"/>
      <c r="P52" s="7"/>
      <c r="Q52" s="7"/>
      <c r="R52" s="7"/>
      <c r="S52" s="7"/>
      <c r="T52" s="8"/>
    </row>
    <row r="53" spans="1:20" x14ac:dyDescent="0.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1"/>
      <c r="P53" s="7"/>
      <c r="Q53" s="7"/>
      <c r="R53" s="7"/>
      <c r="S53" s="7"/>
      <c r="T53" s="8"/>
    </row>
    <row r="54" spans="1:20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1"/>
      <c r="P54" s="7"/>
      <c r="Q54" s="7"/>
      <c r="R54" s="7"/>
      <c r="S54" s="7"/>
      <c r="T54" s="8"/>
    </row>
    <row r="55" spans="1:20" x14ac:dyDescent="0.3">
      <c r="A55" s="9"/>
      <c r="B55" s="10"/>
      <c r="C55" s="9"/>
      <c r="D55" s="35"/>
      <c r="E55" s="35"/>
      <c r="F55" s="35"/>
      <c r="G55" s="36"/>
      <c r="H55" s="36"/>
      <c r="I55" s="9"/>
      <c r="J55" s="37"/>
      <c r="K55" s="1"/>
      <c r="L55" s="1"/>
      <c r="M55" s="1"/>
      <c r="P55" s="7"/>
      <c r="Q55" s="7"/>
      <c r="R55" s="7"/>
      <c r="S55" s="7"/>
      <c r="T55" s="8"/>
    </row>
    <row r="56" spans="1:20" ht="26.25" customHeight="1" x14ac:dyDescent="0.3">
      <c r="A56" s="102" t="s">
        <v>36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"/>
    </row>
    <row r="57" spans="1:20" ht="15" customHeight="1" x14ac:dyDescent="0.3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1"/>
    </row>
    <row r="58" spans="1:20" ht="15" customHeight="1" x14ac:dyDescent="0.3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1"/>
    </row>
    <row r="59" spans="1:20" ht="15" customHeight="1" x14ac:dyDescent="0.3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1"/>
    </row>
    <row r="60" spans="1:20" ht="15.75" customHeight="1" x14ac:dyDescent="0.3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1"/>
    </row>
    <row r="61" spans="1:20" ht="15.75" customHeight="1" x14ac:dyDescent="0.3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1"/>
    </row>
    <row r="62" spans="1:20" x14ac:dyDescent="0.3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1"/>
    </row>
    <row r="63" spans="1:20" ht="36" customHeight="1" x14ac:dyDescent="0.3">
      <c r="A63" s="102" t="s">
        <v>34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"/>
    </row>
    <row r="64" spans="1:20" x14ac:dyDescent="0.3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1"/>
    </row>
    <row r="65" spans="1:13" x14ac:dyDescent="0.3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1"/>
    </row>
    <row r="66" spans="1:13" x14ac:dyDescent="0.3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1"/>
    </row>
    <row r="67" spans="1:13" x14ac:dyDescent="0.3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1"/>
    </row>
    <row r="68" spans="1:13" x14ac:dyDescent="0.3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1"/>
    </row>
    <row r="69" spans="1:13" x14ac:dyDescent="0.3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1"/>
    </row>
    <row r="70" spans="1:13" x14ac:dyDescent="0.3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1"/>
    </row>
    <row r="71" spans="1:13" ht="27.75" customHeight="1" x14ac:dyDescent="0.3">
      <c r="A71" s="102" t="s">
        <v>43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"/>
    </row>
    <row r="72" spans="1:13" x14ac:dyDescent="0.3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1"/>
    </row>
    <row r="73" spans="1:13" x14ac:dyDescent="0.3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1"/>
    </row>
    <row r="74" spans="1:13" x14ac:dyDescent="0.3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1"/>
    </row>
    <row r="75" spans="1:13" x14ac:dyDescent="0.3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1"/>
    </row>
    <row r="76" spans="1:13" x14ac:dyDescent="0.3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1"/>
    </row>
    <row r="77" spans="1:13" x14ac:dyDescent="0.3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1"/>
    </row>
  </sheetData>
  <mergeCells count="20">
    <mergeCell ref="A44:L44"/>
    <mergeCell ref="A51:L51"/>
    <mergeCell ref="A71:L71"/>
    <mergeCell ref="A56:L56"/>
    <mergeCell ref="A63:L63"/>
    <mergeCell ref="A45:L45"/>
    <mergeCell ref="A49:E49"/>
    <mergeCell ref="A46:L46"/>
    <mergeCell ref="A47:L47"/>
    <mergeCell ref="A1:M1"/>
    <mergeCell ref="A3:L3"/>
    <mergeCell ref="A4:L4"/>
    <mergeCell ref="A5:J5"/>
    <mergeCell ref="A6:A7"/>
    <mergeCell ref="B6:B7"/>
    <mergeCell ref="A48:L48"/>
    <mergeCell ref="A52:L52"/>
    <mergeCell ref="A57:L62"/>
    <mergeCell ref="A64:L70"/>
    <mergeCell ref="A72:L77"/>
  </mergeCells>
  <conditionalFormatting sqref="C42:L42">
    <cfRule type="cellIs" dxfId="2" priority="3" operator="lessThan">
      <formula>0</formula>
    </cfRule>
  </conditionalFormatting>
  <conditionalFormatting sqref="C42">
    <cfRule type="cellIs" dxfId="1" priority="2" operator="lessThan">
      <formula>0</formula>
    </cfRule>
  </conditionalFormatting>
  <conditionalFormatting sqref="B42:L42">
    <cfRule type="cellIs" dxfId="0" priority="1" operator="lessThan">
      <formula>0</formula>
    </cfRule>
  </conditionalFormatting>
  <dataValidations count="1">
    <dataValidation type="list" allowBlank="1" showInputMessage="1" showErrorMessage="1" sqref="T22" xr:uid="{00000000-0002-0000-0200-000000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>
    <oddFooter>&amp;LVerzija: 1.0.</oddFooter>
  </headerFooter>
  <rowBreaks count="1" manualBreakCount="1">
    <brk id="43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Naslovnica </vt:lpstr>
      <vt:lpstr>Uputa</vt:lpstr>
      <vt:lpstr>Financijski tok</vt:lpstr>
      <vt:lpstr>'Financijski tok'!Podrucje_ispisa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Eliana Zec Solina</cp:lastModifiedBy>
  <cp:lastPrinted>2020-09-28T08:46:30Z</cp:lastPrinted>
  <dcterms:created xsi:type="dcterms:W3CDTF">2018-04-17T14:31:51Z</dcterms:created>
  <dcterms:modified xsi:type="dcterms:W3CDTF">2022-12-19T03:32:40Z</dcterms:modified>
</cp:coreProperties>
</file>