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defaultThemeVersion="124226"/>
  <mc:AlternateContent xmlns:mc="http://schemas.openxmlformats.org/markup-compatibility/2006">
    <mc:Choice Requires="x15">
      <x15ac:absPath xmlns:x15ac="http://schemas.microsoft.com/office/spreadsheetml/2010/11/ac" url="C:\Users\FLAG\Downloads\"/>
    </mc:Choice>
  </mc:AlternateContent>
  <xr:revisionPtr revIDLastSave="0" documentId="13_ncr:1_{A7B040A3-9EA1-40AD-A27E-24A0BBBDBD53}" xr6:coauthVersionLast="47" xr6:coauthVersionMax="47" xr10:uidLastSave="{00000000-0000-0000-0000-000000000000}"/>
  <bookViews>
    <workbookView xWindow="-120" yWindow="-120" windowWidth="29040" windowHeight="15720" tabRatio="786" activeTab="1" xr2:uid="{00000000-000D-0000-FFFF-FFFF00000000}"/>
  </bookViews>
  <sheets>
    <sheet name="Upute" sheetId="3" r:id="rId1"/>
    <sheet name="Lista troškova" sheetId="1" r:id="rId2"/>
  </sheets>
  <definedNames>
    <definedName name="izberi">'Lista troškova'!#REF!</definedName>
    <definedName name="strosek">'Lista troškova'!#REF!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6" i="1" l="1"/>
  <c r="K16" i="1" s="1"/>
  <c r="G43" i="1"/>
  <c r="G44" i="1"/>
  <c r="G45" i="1"/>
  <c r="G47" i="1"/>
  <c r="G48" i="1"/>
  <c r="G49" i="1"/>
  <c r="I23" i="1"/>
  <c r="I15" i="1"/>
  <c r="I22" i="1"/>
  <c r="K22" i="1" s="1"/>
  <c r="L22" i="1" s="1"/>
  <c r="I20" i="1"/>
  <c r="I19" i="1"/>
  <c r="K19" i="1" s="1"/>
  <c r="L19" i="1" s="1"/>
  <c r="I17" i="1"/>
  <c r="K17" i="1" s="1"/>
  <c r="L17" i="1" s="1"/>
  <c r="I14" i="1"/>
  <c r="I29" i="1"/>
  <c r="L16" i="1" l="1"/>
  <c r="I21" i="1"/>
  <c r="K15" i="1"/>
  <c r="L15" i="1" s="1"/>
  <c r="I18" i="1"/>
  <c r="K14" i="1"/>
  <c r="L14" i="1" s="1"/>
  <c r="K20" i="1"/>
  <c r="K23" i="1"/>
  <c r="L23" i="1" s="1"/>
  <c r="K29" i="1"/>
  <c r="I30" i="1"/>
  <c r="I28" i="1"/>
  <c r="I24" i="1" l="1"/>
  <c r="I25" i="1" s="1"/>
  <c r="L20" i="1"/>
  <c r="K21" i="1"/>
  <c r="K18" i="1"/>
  <c r="L18" i="1"/>
  <c r="I31" i="1"/>
  <c r="K24" i="1" l="1"/>
  <c r="K25" i="1" s="1"/>
  <c r="L21" i="1"/>
  <c r="L24" i="1" s="1"/>
  <c r="L25" i="1" s="1"/>
  <c r="I87" i="1"/>
  <c r="I86" i="1"/>
  <c r="I85" i="1"/>
  <c r="I83" i="1"/>
  <c r="I82" i="1"/>
  <c r="I81" i="1"/>
  <c r="I79" i="1"/>
  <c r="I78" i="1"/>
  <c r="I77" i="1"/>
  <c r="I84" i="1" l="1"/>
  <c r="I88" i="1"/>
  <c r="I80" i="1"/>
  <c r="I89" i="1" l="1"/>
  <c r="I70" i="1"/>
  <c r="K70" i="1" s="1"/>
  <c r="L70" i="1" s="1"/>
  <c r="I69" i="1"/>
  <c r="I68" i="1"/>
  <c r="I66" i="1"/>
  <c r="I65" i="1"/>
  <c r="I64" i="1"/>
  <c r="K64" i="1" s="1"/>
  <c r="L64" i="1" s="1"/>
  <c r="I62" i="1"/>
  <c r="K62" i="1" s="1"/>
  <c r="L62" i="1" s="1"/>
  <c r="I61" i="1"/>
  <c r="I60" i="1"/>
  <c r="I32" i="1"/>
  <c r="I33" i="1"/>
  <c r="I34" i="1"/>
  <c r="I36" i="1"/>
  <c r="I37" i="1"/>
  <c r="I38" i="1"/>
  <c r="I35" i="1" l="1"/>
  <c r="K36" i="1"/>
  <c r="L36" i="1" s="1"/>
  <c r="I39" i="1"/>
  <c r="I71" i="1"/>
  <c r="I67" i="1"/>
  <c r="I63" i="1"/>
  <c r="K61" i="1"/>
  <c r="L61" i="1" s="1"/>
  <c r="K66" i="1"/>
  <c r="L66" i="1" s="1"/>
  <c r="K69" i="1"/>
  <c r="L69" i="1" s="1"/>
  <c r="K60" i="1"/>
  <c r="L60" i="1" s="1"/>
  <c r="K65" i="1"/>
  <c r="L65" i="1" s="1"/>
  <c r="K68" i="1"/>
  <c r="G53" i="1"/>
  <c r="G52" i="1"/>
  <c r="G51" i="1"/>
  <c r="I40" i="1" l="1"/>
  <c r="L68" i="1"/>
  <c r="K71" i="1"/>
  <c r="K67" i="1"/>
  <c r="I72" i="1"/>
  <c r="L63" i="1"/>
  <c r="L67" i="1" s="1"/>
  <c r="K63" i="1"/>
  <c r="L71" i="1" l="1"/>
  <c r="L72" i="1" s="1"/>
  <c r="K72" i="1"/>
  <c r="I52" i="1" l="1"/>
  <c r="I53" i="1"/>
  <c r="I51" i="1"/>
  <c r="I47" i="1"/>
  <c r="K47" i="1" s="1"/>
  <c r="I48" i="1"/>
  <c r="K48" i="1" s="1"/>
  <c r="I49" i="1"/>
  <c r="K49" i="1" s="1"/>
  <c r="L49" i="1" s="1"/>
  <c r="I44" i="1"/>
  <c r="I45" i="1"/>
  <c r="I43" i="1"/>
  <c r="I54" i="1" l="1"/>
  <c r="I50" i="1"/>
  <c r="I46" i="1"/>
  <c r="L47" i="1"/>
  <c r="L48" i="1"/>
  <c r="K53" i="1"/>
  <c r="K52" i="1"/>
  <c r="K45" i="1"/>
  <c r="L45" i="1" s="1"/>
  <c r="K44" i="1"/>
  <c r="K34" i="1"/>
  <c r="L34" i="1" s="1"/>
  <c r="K33" i="1"/>
  <c r="I55" i="1" l="1"/>
  <c r="L44" i="1"/>
  <c r="L53" i="1"/>
  <c r="L52" i="1"/>
  <c r="K43" i="1"/>
  <c r="L43" i="1" s="1"/>
  <c r="K38" i="1"/>
  <c r="L38" i="1" s="1"/>
  <c r="K28" i="1"/>
  <c r="K32" i="1"/>
  <c r="K37" i="1"/>
  <c r="K30" i="1"/>
  <c r="L30" i="1" s="1"/>
  <c r="L33" i="1"/>
  <c r="L29" i="1"/>
  <c r="L37" i="1" l="1"/>
  <c r="L39" i="1" s="1"/>
  <c r="K39" i="1"/>
  <c r="L32" i="1"/>
  <c r="L35" i="1" s="1"/>
  <c r="K35" i="1"/>
  <c r="L28" i="1"/>
  <c r="L31" i="1" s="1"/>
  <c r="K31" i="1"/>
  <c r="L46" i="1"/>
  <c r="K46" i="1"/>
  <c r="K50" i="1"/>
  <c r="L50" i="1"/>
  <c r="L40" i="1" l="1"/>
  <c r="K40" i="1"/>
  <c r="L12" i="1" l="1"/>
  <c r="K51" i="1"/>
  <c r="K54" i="1" s="1"/>
  <c r="K55" i="1" s="1"/>
  <c r="J58" i="1" l="1"/>
  <c r="K56" i="1"/>
  <c r="M73" i="1" s="1"/>
  <c r="L51" i="1"/>
  <c r="L54" i="1" s="1"/>
  <c r="L55" i="1" s="1"/>
  <c r="M74" i="1" l="1"/>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<sst xmlns="http://schemas.openxmlformats.org/spreadsheetml/2006/main" count="133" uniqueCount="69">
  <si>
    <t>Obrazac 2.</t>
  </si>
  <si>
    <t>Lista troškova</t>
  </si>
  <si>
    <t>UPUTE ZA POPUNJAVANJE</t>
  </si>
  <si>
    <t>Obrazac je potrebno ispuniti na računalu. Propisani izgled obrasca ne smije se mijenjati, ali je moguće po potrebi dodavati nove retke.</t>
  </si>
  <si>
    <t>Nositelj projekta podatke unosi isključivo u polja bijele boje, uključujući odabir intenziteta javne potpore iz padajućeg izbornika u stupcu J.</t>
  </si>
  <si>
    <t>PRIHVATLJIVI TROŠKOVI OPERACIJE - IZRAVNI TROŠKOVI</t>
  </si>
  <si>
    <t xml:space="preserve">PRIHVATLJIVI OPĆI TROŠKOVI </t>
  </si>
  <si>
    <t>OSTALI TROŠKOVI PROJEKTA</t>
  </si>
  <si>
    <r>
      <rPr>
        <b/>
        <sz val="10"/>
        <color rgb="FF000000"/>
        <rFont val="Arial Narrow"/>
      </rPr>
      <t>Oznaka aktivnosti</t>
    </r>
    <r>
      <rPr>
        <sz val="10"/>
        <color rgb="FF000000"/>
        <rFont val="Arial Narrow"/>
      </rPr>
      <t xml:space="preserve"> - upisati oznaku aktivnosti iz Obrasca 1. na koju se trošak odnosi</t>
    </r>
  </si>
  <si>
    <r>
      <rPr>
        <b/>
        <sz val="10"/>
        <color theme="1"/>
        <rFont val="Arial Narrow"/>
        <family val="2"/>
        <charset val="238"/>
      </rPr>
      <t>Broj/oznaka ponude ili računa</t>
    </r>
    <r>
      <rPr>
        <sz val="10"/>
        <color theme="1"/>
        <rFont val="Arial Narrow"/>
        <family val="2"/>
        <charset val="238"/>
      </rPr>
      <t xml:space="preserve"> - obveznici ZOJN, ukoliko nisu proveli postupak jednostavne nabave upisuju </t>
    </r>
    <r>
      <rPr>
        <i/>
        <sz val="10"/>
        <color theme="1"/>
        <rFont val="Arial Narrow"/>
        <family val="2"/>
        <charset val="238"/>
      </rPr>
      <t>"postupak jednostavne nabave"</t>
    </r>
    <r>
      <rPr>
        <sz val="10"/>
        <color theme="1"/>
        <rFont val="Arial Narrow"/>
        <family val="2"/>
        <charset val="238"/>
      </rPr>
      <t>, a kao prilog dostavljaju nacrt dokumentacije sukladno vlastitom pravilniku</t>
    </r>
  </si>
  <si>
    <r>
      <rPr>
        <b/>
        <sz val="10"/>
        <color rgb="FF000000"/>
        <rFont val="Arial Narrow"/>
        <family val="2"/>
        <charset val="238"/>
      </rPr>
      <t>Datum ponude ili računa</t>
    </r>
    <r>
      <rPr>
        <sz val="10"/>
        <color rgb="FF000000"/>
        <rFont val="Arial Narrow"/>
        <family val="2"/>
        <charset val="238"/>
      </rPr>
      <t xml:space="preserve"> - obveznici ZOJN, ukoliko nisu proveli postupak jednostavne nabave upisuju </t>
    </r>
    <r>
      <rPr>
        <i/>
        <sz val="10"/>
        <color rgb="FF000000"/>
        <rFont val="Arial Narrow"/>
        <family val="2"/>
        <charset val="238"/>
      </rPr>
      <t>"nije primjenjivo"</t>
    </r>
  </si>
  <si>
    <r>
      <rPr>
        <b/>
        <sz val="10"/>
        <color rgb="FF000000"/>
        <rFont val="Arial Narrow"/>
        <family val="2"/>
        <charset val="238"/>
      </rPr>
      <t>Naziv izvođača radova/dobavljača/pružatelja usluga</t>
    </r>
    <r>
      <rPr>
        <sz val="10"/>
        <color rgb="FF000000"/>
        <rFont val="Arial Narrow"/>
        <family val="2"/>
        <charset val="238"/>
      </rPr>
      <t xml:space="preserve"> - obveznici ZOJN, ukoliko nisu proveli postupak jednostavne nabave upisuju </t>
    </r>
    <r>
      <rPr>
        <i/>
        <sz val="10"/>
        <color rgb="FF000000"/>
        <rFont val="Arial Narrow"/>
        <family val="2"/>
        <charset val="238"/>
      </rPr>
      <t>"nije primjenjivo"</t>
    </r>
  </si>
  <si>
    <t>PRIHVATLJIVI TROŠKOVI OPERACIJE - TROŠKOVI OSOBLJA</t>
  </si>
  <si>
    <r>
      <t xml:space="preserve">Uloga u projektnom timu  </t>
    </r>
    <r>
      <rPr>
        <sz val="10"/>
        <color rgb="FF000000"/>
        <rFont val="Arial Narrow"/>
        <family val="2"/>
        <charset val="238"/>
      </rPr>
      <t>- npr. voditelj, koordinator, administrator…</t>
    </r>
  </si>
  <si>
    <r>
      <t xml:space="preserve">Godišnji bruto II - </t>
    </r>
    <r>
      <rPr>
        <sz val="10"/>
        <color rgb="FF000000"/>
        <rFont val="Arial Narrow"/>
        <family val="2"/>
        <charset val="238"/>
      </rPr>
      <t>suma 12 mjeseci koji prethode projektnoj prijavi bez neprihvatljivih izdataka</t>
    </r>
  </si>
  <si>
    <r>
      <t xml:space="preserve">Neprihvatljivi izdatci (ako postoje) </t>
    </r>
    <r>
      <rPr>
        <sz val="10"/>
        <color rgb="FF000000"/>
        <rFont val="Arial Narrow"/>
        <family val="2"/>
        <charset val="238"/>
      </rPr>
      <t>- neprihvatljivi su izdatci za jubilarne nagrade, naknade za odvojeni život, otpremnine, doprinosi za dobrovoljna zdravstvena ili mirovinska osiguranja koja nisu obvezna prema nacionalnom zakonodavstvu, naknade plaća za vrijeme privremene nesposobnosti temeljem Zakona, jednokratne naknade i potpore koje se ostvaruju temeljem nastanka okolnosti za koje se dodjeljuju (u slučaju smrti člana uže obitelji, za rođenje ili posvojenje djeteta, u slučaju bolovanja zaposlenika u neprekidnom trajanju dužem od 90 dana i slično), godišnje nagrade za božićne i uskršnje blagdane te slični primici koji ne ispunjavaju kriterij redovitosti odnosno ne isplaćuju se jednako kako se isplaćuje plaća</t>
    </r>
  </si>
  <si>
    <r>
      <t xml:space="preserve">Broj sati na projektu </t>
    </r>
    <r>
      <rPr>
        <sz val="10"/>
        <color rgb="FF000000"/>
        <rFont val="Arial Narrow"/>
        <family val="2"/>
        <charset val="238"/>
      </rPr>
      <t>- ukupno predviđeni broj radnih sati na projektu</t>
    </r>
  </si>
  <si>
    <t>Ovaj obrazac je sastavni dio Zahtjeva za potporu te je isti potrebno dostaviti u tiskanom obliku (ovjeren vlastoručnim potpisom i pečatom, ako primjenjivo) te u otvorenom formatu u excelu na vanjskom uređaju za pohranu podataka (CD/DVD/USB).</t>
  </si>
  <si>
    <t>Natječaj za dodjelu potpore za provedbu projekta u okviru Mjere 2.2. "Očuvanje i valorizacija pomorske i ribarske baštine i  očuvanje identiteta područja"                                                                          iz LRSR LAGUR-a Vela vrata za razdoblje 2021.-2027.</t>
  </si>
  <si>
    <t>Obrazac 2. LISTA TROŠKOVA</t>
  </si>
  <si>
    <t xml:space="preserve">Naziv projekta: </t>
  </si>
  <si>
    <t xml:space="preserve">Nositelj projekta /Glavni partner (GP): </t>
  </si>
  <si>
    <t>Projekti partner 1 (PP1):</t>
  </si>
  <si>
    <t xml:space="preserve">Projekti partner 2 (PP2): </t>
  </si>
  <si>
    <t>PODACI O TROŠKOVIMA I POTPORI</t>
  </si>
  <si>
    <t>1. PRIHVATLJIVI TROŠKOVI OPERACIJE - IZRAVNI TROŠKOVI</t>
  </si>
  <si>
    <t xml:space="preserve">1.1. PRIHVATLJIVI IZRAVNI TROŠKOVI MARKETINŠKIH AKTIVNOSTI </t>
  </si>
  <si>
    <t>NAPOMENA: Za marketinške aktivnosti MORA biti predviđeno najmanje 10% iznosa ostalih prihvatljivih izravnih troškova, odnosno min.</t>
  </si>
  <si>
    <t>Nositelj aktivnosti</t>
  </si>
  <si>
    <t>Oznaka marketinške aktivnosti        (iz obrasca 1A)</t>
  </si>
  <si>
    <t>Broj/oznaka ponude ili računa</t>
  </si>
  <si>
    <t>Datum ponude ili računa</t>
  </si>
  <si>
    <t>Naziv izvođača radova/dobavljača/pružatelja usluga</t>
  </si>
  <si>
    <t>OPIS TROŠKA</t>
  </si>
  <si>
    <t>IZNOS bez PDV-a</t>
  </si>
  <si>
    <t>PDV</t>
  </si>
  <si>
    <t>UKUPAN IZNOS</t>
  </si>
  <si>
    <r>
      <t>Intenzitet javne potpore</t>
    </r>
    <r>
      <rPr>
        <i/>
        <sz val="10"/>
        <rFont val="Arial Narrow"/>
        <family val="2"/>
        <charset val="238"/>
      </rPr>
      <t xml:space="preserve"> </t>
    </r>
  </si>
  <si>
    <t>Iznos sufinanciranja iz javnog izvora</t>
  </si>
  <si>
    <t>Vlastita sredstva</t>
  </si>
  <si>
    <t xml:space="preserve">Prilog </t>
  </si>
  <si>
    <t>GP</t>
  </si>
  <si>
    <t>UKUPNO GP</t>
  </si>
  <si>
    <t>PP1</t>
  </si>
  <si>
    <t>UKUPNO PP1</t>
  </si>
  <si>
    <t>PP2</t>
  </si>
  <si>
    <t>UKUPNO PP2</t>
  </si>
  <si>
    <t>UKUPNO - MARKETINŠKE AKTIVNOSTI</t>
  </si>
  <si>
    <t xml:space="preserve">1.2.  OSTALI PRIHVATLJIVI IZRAVNI TROŠKOVI </t>
  </si>
  <si>
    <t>Oznaka aktivnosti        (iz obrasca 1A)</t>
  </si>
  <si>
    <t>UKUPNO - OSTALI PRIHVATLJIVI IZRAVNI TROŠKOVI</t>
  </si>
  <si>
    <t>2. PRIHVATLJIVI TROŠKOVI OPERACIJE - TROŠKOVI OSOBLJA</t>
  </si>
  <si>
    <t>Oznaka aktivnosti</t>
  </si>
  <si>
    <t>Uloga u projektnom timu</t>
  </si>
  <si>
    <t xml:space="preserve">Godišnji bruto II </t>
  </si>
  <si>
    <t>Neprihvatjivi izdatci (ako postoje)</t>
  </si>
  <si>
    <t>Vrijednost sata rada (Godišnji bruto II/1720 sati)</t>
  </si>
  <si>
    <t>Broj sati na projektu</t>
  </si>
  <si>
    <t>UKUPNO - TROŠKOVI OSOBLJA</t>
  </si>
  <si>
    <r>
      <t xml:space="preserve">NEIZRAVNI TROŠKOVI </t>
    </r>
    <r>
      <rPr>
        <b/>
        <sz val="12"/>
        <rFont val="Arial Narrow"/>
        <family val="2"/>
        <charset val="238"/>
      </rPr>
      <t>(15% prihvatljivih troškova osoblja)</t>
    </r>
  </si>
  <si>
    <t xml:space="preserve">3. PRIHVATLJIVI OPĆI TROŠKOVI </t>
  </si>
  <si>
    <t>NAPOMENA: Najviše do 10% iznosa ukupno prihvatljivih izravnih troškova i troškova osoblja, odnosno max.</t>
  </si>
  <si>
    <t xml:space="preserve">Broj/oznaka ponude ili računa </t>
  </si>
  <si>
    <t>UKUPNO - OPĆI TROŠKOVI</t>
  </si>
  <si>
    <t>UKUPNO PRIHVATLJIVI TROŠKOVI PROJEKTA</t>
  </si>
  <si>
    <t>IZNOS JAVNE POTPORE</t>
  </si>
  <si>
    <r>
      <t xml:space="preserve">OSTALI TROŠKOVI PROJEKTA </t>
    </r>
    <r>
      <rPr>
        <b/>
        <sz val="12"/>
        <rFont val="Arial Narrow"/>
        <family val="2"/>
        <charset val="238"/>
      </rPr>
      <t>(Navesti ostale troškove projekta odnosno ostale stavke koje su sastavni dio projekta, a nisu obuhvaćene zahtjevom za potporu (npr. stavke/troškovi koji su sastavni dio projekta, ali nisu prihvatljivi sukladno Pravilniku i/ili FLAG natječaju ili za iste korisnik iz drugih razloga ne potražuje potporu)</t>
    </r>
  </si>
  <si>
    <t>UKUPNO - OSTALI TROŠKOVI</t>
  </si>
  <si>
    <t>IZVOR SUFINANCIRANJA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</si>
</sst>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EUR]"/>
  </numFmts>
  <fonts count="22" x14ac:knownFonts="1">
    <font>
      <sz val="10"/>
      <name val="Arial CE"/>
      <charset val="238"/>
    </font>
    <font>
      <sz val="11"/>
      <color theme="1"/>
      <name val="Calibri"/>
      <family val="2"/>
      <charset val="238"/>
      <scheme val="minor"/>
    </font>
    <font>
      <sz val="11"/>
      <color theme="1"/>
      <name val="Calibri"/>
      <family val="2"/>
      <charset val="238"/>
      <scheme val="minor"/>
    </font>
    <font>
      <sz val="10"/>
      <name val="Arial CE"/>
      <charset val="238"/>
    </font>
    <font>
      <b/>
      <sz val="12"/>
      <name val="Arial Narrow"/>
      <family val="2"/>
      <charset val="238"/>
    </font>
    <font>
      <b/>
      <sz val="10"/>
      <name val="Arial Narrow"/>
      <family val="2"/>
      <charset val="238"/>
    </font>
    <font>
      <sz val="10"/>
      <name val="Arial Narrow"/>
      <family val="2"/>
      <charset val="238"/>
    </font>
    <font>
      <sz val="10"/>
      <color rgb="FF000000"/>
      <name val="Arial Narrow"/>
      <family val="2"/>
      <charset val="238"/>
    </font>
    <font>
      <b/>
      <sz val="10"/>
      <color theme="1"/>
      <name val="Arial Narrow"/>
      <family val="2"/>
      <charset val="238"/>
    </font>
    <font>
      <i/>
      <sz val="10"/>
      <name val="Arial Narrow"/>
      <family val="2"/>
      <charset val="238"/>
    </font>
    <font>
      <sz val="10"/>
      <color theme="1"/>
      <name val="Arial Narrow"/>
      <family val="2"/>
      <charset val="238"/>
    </font>
    <font>
      <b/>
      <sz val="10"/>
      <color rgb="FF000000"/>
      <name val="Arial Narrow"/>
      <family val="2"/>
      <charset val="238"/>
    </font>
    <font>
      <b/>
      <sz val="14"/>
      <name val="Arial Narrow"/>
      <family val="2"/>
      <charset val="238"/>
    </font>
    <font>
      <i/>
      <sz val="14"/>
      <name val="Arial Narrow"/>
      <family val="2"/>
      <charset val="238"/>
    </font>
    <font>
      <b/>
      <sz val="12"/>
      <color rgb="FFFF0000"/>
      <name val="Arial Narrow"/>
      <family val="2"/>
      <charset val="238"/>
    </font>
    <font>
      <i/>
      <sz val="10"/>
      <color theme="1"/>
      <name val="Arial Narrow"/>
      <family val="2"/>
      <charset val="238"/>
    </font>
    <font>
      <i/>
      <sz val="10"/>
      <color rgb="FF000000"/>
      <name val="Arial Narrow"/>
      <family val="2"/>
      <charset val="238"/>
    </font>
    <font>
      <b/>
      <sz val="10"/>
      <color rgb="FF000000"/>
      <name val="Arial Narrow"/>
    </font>
    <font>
      <sz val="10"/>
      <color rgb="FF000000"/>
      <name val="Arial Narrow"/>
    </font>
    <font>
      <sz val="12"/>
      <color theme="1"/>
      <name val="Arial Narrow"/>
      <family val="2"/>
      <charset val="238"/>
    </font>
    <font>
      <b/>
      <sz val="10"/>
      <color rgb="FFFF0000"/>
      <name val="Arial Narrow"/>
      <family val="2"/>
      <charset val="238"/>
    </font>
    <font>
      <b/>
      <sz val="9"/>
      <name val="Arial Narrow"/>
      <family val="2"/>
      <charset val="238"/>
    </font>
  </fonts>
  <fills count="11">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4" tint="0.79998168889431442"/>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1" tint="0.499984740745262"/>
        <bgColor indexed="64"/>
      </patternFill>
    </fill>
    <fill>
      <patternFill patternType="solid">
        <fgColor theme="6" tint="0.59999389629810485"/>
        <bgColor indexed="64"/>
      </patternFill>
    </fill>
    <fill>
      <patternFill patternType="solid">
        <fgColor theme="9" tint="0.79998168889431442"/>
        <bgColor indexed="64"/>
      </patternFill>
    </fill>
    <fill>
      <patternFill patternType="solid">
        <fgColor theme="2"/>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style="thin">
        <color indexed="64"/>
      </left>
      <right/>
      <top/>
      <bottom/>
      <diagonal/>
    </border>
    <border>
      <left/>
      <right style="thin">
        <color indexed="64"/>
      </right>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style="thin">
        <color indexed="64"/>
      </right>
      <top style="thick">
        <color indexed="64"/>
      </top>
      <bottom style="thick">
        <color indexed="64"/>
      </bottom>
      <diagonal/>
    </border>
    <border>
      <left/>
      <right/>
      <top style="thick">
        <color indexed="64"/>
      </top>
      <bottom style="thick">
        <color indexed="64"/>
      </bottom>
      <diagonal/>
    </border>
    <border>
      <left/>
      <right style="thin">
        <color indexed="64"/>
      </right>
      <top style="thick">
        <color indexed="64"/>
      </top>
      <bottom style="thick">
        <color indexed="64"/>
      </bottom>
      <diagonal/>
    </border>
    <border>
      <left style="thin">
        <color indexed="64"/>
      </left>
      <right/>
      <top/>
      <bottom style="thick">
        <color indexed="64"/>
      </bottom>
      <diagonal/>
    </border>
    <border>
      <left/>
      <right/>
      <top/>
      <bottom style="thick">
        <color indexed="64"/>
      </bottom>
      <diagonal/>
    </border>
    <border>
      <left style="thick">
        <color indexed="64"/>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right style="thick">
        <color indexed="64"/>
      </right>
      <top/>
      <bottom style="thick">
        <color indexed="64"/>
      </bottom>
      <diagonal/>
    </border>
    <border>
      <left style="thin">
        <color indexed="64"/>
      </left>
      <right style="thick">
        <color indexed="64"/>
      </right>
      <top style="thick">
        <color indexed="64"/>
      </top>
      <bottom style="thin">
        <color indexed="64"/>
      </bottom>
      <diagonal/>
    </border>
    <border>
      <left style="thick">
        <color indexed="64"/>
      </left>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top style="thin">
        <color indexed="64"/>
      </top>
      <bottom style="thick">
        <color indexed="64"/>
      </bottom>
      <diagonal/>
    </border>
    <border>
      <left/>
      <right style="thin">
        <color indexed="64"/>
      </right>
      <top style="thin">
        <color indexed="64"/>
      </top>
      <bottom style="thick">
        <color indexed="64"/>
      </bottom>
      <diagonal/>
    </border>
    <border>
      <left style="thick">
        <color indexed="64"/>
      </left>
      <right/>
      <top style="thick">
        <color indexed="64"/>
      </top>
      <bottom style="thin">
        <color indexed="64"/>
      </bottom>
      <diagonal/>
    </border>
    <border>
      <left style="thin">
        <color indexed="64"/>
      </left>
      <right style="thin">
        <color indexed="64"/>
      </right>
      <top/>
      <bottom style="thick">
        <color indexed="64"/>
      </bottom>
      <diagonal/>
    </border>
    <border>
      <left/>
      <right/>
      <top style="thick">
        <color indexed="64"/>
      </top>
      <bottom style="thin">
        <color indexed="64"/>
      </bottom>
      <diagonal/>
    </border>
  </borders>
  <cellStyleXfs count="4">
    <xf numFmtId="0" fontId="0" fillId="0" borderId="0"/>
    <xf numFmtId="9" fontId="3" fillId="0" borderId="0" applyFont="0" applyFill="0" applyBorder="0" applyAlignment="0" applyProtection="0"/>
    <xf numFmtId="0" fontId="2" fillId="0" borderId="0"/>
    <xf numFmtId="0" fontId="1" fillId="0" borderId="0"/>
  </cellStyleXfs>
  <cellXfs count="139">
    <xf numFmtId="0" fontId="0" fillId="0" borderId="0" xfId="0"/>
    <xf numFmtId="0" fontId="10" fillId="0" borderId="0" xfId="0" applyFont="1" applyAlignment="1">
      <alignment horizontal="justify" vertical="center" wrapText="1"/>
    </xf>
    <xf numFmtId="0" fontId="10" fillId="0" borderId="0" xfId="0" applyFont="1" applyAlignment="1">
      <alignment horizontal="justify" vertical="center"/>
    </xf>
    <xf numFmtId="4" fontId="6" fillId="6" borderId="1" xfId="0" applyNumberFormat="1" applyFont="1" applyFill="1" applyBorder="1"/>
    <xf numFmtId="4" fontId="5" fillId="6" borderId="1" xfId="0" applyNumberFormat="1" applyFont="1" applyFill="1" applyBorder="1"/>
    <xf numFmtId="0" fontId="6" fillId="0" borderId="0" xfId="0" applyFont="1" applyAlignment="1" applyProtection="1">
      <alignment wrapText="1"/>
      <protection locked="0"/>
    </xf>
    <xf numFmtId="0" fontId="6" fillId="0" borderId="0" xfId="0" applyFont="1" applyProtection="1">
      <protection locked="0"/>
    </xf>
    <xf numFmtId="9" fontId="6" fillId="0" borderId="0" xfId="1" applyFont="1" applyProtection="1">
      <protection locked="0"/>
    </xf>
    <xf numFmtId="0" fontId="12" fillId="0" borderId="0" xfId="0" applyFont="1" applyProtection="1">
      <protection locked="0"/>
    </xf>
    <xf numFmtId="0" fontId="12" fillId="0" borderId="0" xfId="0" applyFont="1" applyAlignment="1" applyProtection="1">
      <alignment horizontal="right"/>
      <protection locked="0"/>
    </xf>
    <xf numFmtId="0" fontId="13" fillId="0" borderId="0" xfId="0" applyFont="1" applyAlignment="1" applyProtection="1">
      <alignment horizontal="center"/>
      <protection locked="0"/>
    </xf>
    <xf numFmtId="0" fontId="5" fillId="4" borderId="8" xfId="0" applyFont="1" applyFill="1" applyBorder="1" applyAlignment="1" applyProtection="1">
      <alignment horizontal="center" vertical="center" wrapText="1"/>
      <protection locked="0"/>
    </xf>
    <xf numFmtId="0" fontId="6" fillId="2" borderId="0" xfId="0" applyFont="1" applyFill="1" applyAlignment="1" applyProtection="1">
      <alignment horizontal="center" vertical="center" wrapText="1"/>
      <protection locked="0"/>
    </xf>
    <xf numFmtId="0" fontId="4" fillId="0" borderId="1" xfId="0" applyFont="1" applyBorder="1" applyAlignment="1" applyProtection="1">
      <alignment horizontal="center" vertical="center" wrapText="1"/>
      <protection locked="0"/>
    </xf>
    <xf numFmtId="0" fontId="5" fillId="0" borderId="4" xfId="0" applyFont="1" applyBorder="1" applyAlignment="1" applyProtection="1">
      <alignment horizontal="center" vertical="center" wrapText="1"/>
      <protection locked="0"/>
    </xf>
    <xf numFmtId="0" fontId="5" fillId="0" borderId="0" xfId="0" applyFont="1" applyProtection="1">
      <protection locked="0"/>
    </xf>
    <xf numFmtId="0" fontId="6" fillId="0" borderId="4" xfId="0" applyFont="1" applyBorder="1" applyAlignment="1" applyProtection="1">
      <alignment wrapText="1"/>
      <protection locked="0"/>
    </xf>
    <xf numFmtId="4" fontId="6" fillId="0" borderId="4" xfId="0" applyNumberFormat="1" applyFont="1" applyBorder="1" applyAlignment="1" applyProtection="1">
      <alignment wrapText="1"/>
      <protection locked="0"/>
    </xf>
    <xf numFmtId="4" fontId="6" fillId="6" borderId="1" xfId="0" applyNumberFormat="1" applyFont="1" applyFill="1" applyBorder="1" applyAlignment="1">
      <alignment wrapText="1"/>
    </xf>
    <xf numFmtId="9" fontId="6" fillId="0" borderId="1" xfId="1" applyFont="1" applyFill="1" applyBorder="1" applyAlignment="1" applyProtection="1">
      <alignment wrapText="1"/>
      <protection locked="0"/>
    </xf>
    <xf numFmtId="4" fontId="5" fillId="6" borderId="1" xfId="0" applyNumberFormat="1" applyFont="1" applyFill="1" applyBorder="1" applyAlignment="1">
      <alignment wrapText="1"/>
    </xf>
    <xf numFmtId="0" fontId="6" fillId="7" borderId="1" xfId="0" applyFont="1" applyFill="1" applyBorder="1" applyAlignment="1" applyProtection="1">
      <alignment wrapText="1"/>
      <protection locked="0"/>
    </xf>
    <xf numFmtId="4" fontId="5" fillId="6" borderId="5" xfId="0" applyNumberFormat="1" applyFont="1" applyFill="1" applyBorder="1" applyAlignment="1">
      <alignment wrapText="1"/>
    </xf>
    <xf numFmtId="4" fontId="6" fillId="6" borderId="4" xfId="0" applyNumberFormat="1" applyFont="1" applyFill="1" applyBorder="1" applyAlignment="1">
      <alignment wrapText="1"/>
    </xf>
    <xf numFmtId="4" fontId="5" fillId="6" borderId="1" xfId="0" applyNumberFormat="1" applyFont="1" applyFill="1" applyBorder="1" applyAlignment="1">
      <alignment vertical="center" wrapText="1"/>
    </xf>
    <xf numFmtId="0" fontId="12" fillId="7" borderId="10" xfId="0" applyFont="1" applyFill="1" applyBorder="1" applyAlignment="1" applyProtection="1">
      <alignment horizontal="center" vertical="center" wrapText="1"/>
      <protection locked="0"/>
    </xf>
    <xf numFmtId="164" fontId="12" fillId="6" borderId="1" xfId="0" applyNumberFormat="1" applyFont="1" applyFill="1" applyBorder="1" applyAlignment="1">
      <alignment wrapText="1"/>
    </xf>
    <xf numFmtId="164" fontId="12" fillId="6" borderId="7" xfId="0" applyNumberFormat="1" applyFont="1" applyFill="1" applyBorder="1" applyAlignment="1">
      <alignment wrapText="1"/>
    </xf>
    <xf numFmtId="0" fontId="7" fillId="5" borderId="0" xfId="0" applyFont="1" applyFill="1" applyAlignment="1">
      <alignment vertical="center" wrapText="1"/>
    </xf>
    <xf numFmtId="0" fontId="10" fillId="0" borderId="0" xfId="0" applyFont="1" applyAlignment="1">
      <alignment horizontal="left" vertical="center" wrapText="1"/>
    </xf>
    <xf numFmtId="0" fontId="7" fillId="0" borderId="0" xfId="0" applyFont="1" applyAlignment="1">
      <alignment horizontal="justify" vertical="center" wrapText="1"/>
    </xf>
    <xf numFmtId="0" fontId="7" fillId="5" borderId="0" xfId="0" applyFont="1" applyFill="1" applyAlignment="1">
      <alignment horizontal="justify" vertical="center" wrapText="1"/>
    </xf>
    <xf numFmtId="0" fontId="11" fillId="0" borderId="0" xfId="0" applyFont="1" applyAlignment="1">
      <alignment horizontal="justify" vertical="center" wrapText="1"/>
    </xf>
    <xf numFmtId="9" fontId="10" fillId="0" borderId="0" xfId="0" applyNumberFormat="1" applyFont="1" applyAlignment="1">
      <alignment horizontal="justify" vertical="center" wrapText="1"/>
    </xf>
    <xf numFmtId="9" fontId="7" fillId="0" borderId="0" xfId="0" applyNumberFormat="1" applyFont="1" applyAlignment="1">
      <alignment horizontal="left" vertical="center" wrapText="1"/>
    </xf>
    <xf numFmtId="0" fontId="5" fillId="8" borderId="8" xfId="0" applyFont="1" applyFill="1" applyBorder="1" applyAlignment="1" applyProtection="1">
      <alignment horizontal="center" vertical="center" wrapText="1"/>
      <protection locked="0"/>
    </xf>
    <xf numFmtId="9" fontId="5" fillId="8" borderId="8" xfId="1" applyFont="1" applyFill="1" applyBorder="1" applyAlignment="1" applyProtection="1">
      <alignment horizontal="center" vertical="center" wrapText="1"/>
      <protection locked="0"/>
    </xf>
    <xf numFmtId="4" fontId="5" fillId="8" borderId="8" xfId="0" applyNumberFormat="1" applyFont="1" applyFill="1" applyBorder="1" applyAlignment="1" applyProtection="1">
      <alignment horizontal="center" vertical="center" wrapText="1"/>
      <protection locked="0"/>
    </xf>
    <xf numFmtId="164" fontId="14" fillId="9" borderId="6" xfId="0" applyNumberFormat="1" applyFont="1" applyFill="1" applyBorder="1" applyAlignment="1" applyProtection="1">
      <alignment horizontal="center" vertical="center" wrapText="1"/>
      <protection locked="0"/>
    </xf>
    <xf numFmtId="0" fontId="12" fillId="9" borderId="6" xfId="0" applyFont="1" applyFill="1" applyBorder="1" applyAlignment="1" applyProtection="1">
      <alignment horizontal="center" vertical="center" wrapText="1"/>
      <protection locked="0"/>
    </xf>
    <xf numFmtId="0" fontId="12" fillId="9" borderId="13" xfId="0" applyFont="1" applyFill="1" applyBorder="1" applyAlignment="1" applyProtection="1">
      <alignment horizontal="center" vertical="center" wrapText="1"/>
      <protection locked="0"/>
    </xf>
    <xf numFmtId="0" fontId="5" fillId="9" borderId="1" xfId="0" applyFont="1" applyFill="1" applyBorder="1" applyAlignment="1" applyProtection="1">
      <alignment horizontal="center" vertical="center" wrapText="1"/>
      <protection locked="0"/>
    </xf>
    <xf numFmtId="9" fontId="5" fillId="9" borderId="1" xfId="1" applyFont="1" applyFill="1" applyBorder="1" applyAlignment="1" applyProtection="1">
      <alignment horizontal="center" vertical="center" wrapText="1"/>
      <protection locked="0"/>
    </xf>
    <xf numFmtId="4" fontId="5" fillId="9" borderId="1" xfId="0" applyNumberFormat="1" applyFont="1" applyFill="1" applyBorder="1" applyAlignment="1" applyProtection="1">
      <alignment horizontal="center" vertical="center" wrapText="1"/>
      <protection locked="0"/>
    </xf>
    <xf numFmtId="164" fontId="14" fillId="10" borderId="34" xfId="0" applyNumberFormat="1" applyFont="1" applyFill="1" applyBorder="1" applyAlignment="1" applyProtection="1">
      <alignment horizontal="center" vertical="center" wrapText="1"/>
      <protection locked="0"/>
    </xf>
    <xf numFmtId="0" fontId="14" fillId="10" borderId="16" xfId="0" applyFont="1" applyFill="1" applyBorder="1" applyAlignment="1" applyProtection="1">
      <alignment horizontal="left" vertical="center" wrapText="1"/>
      <protection locked="0"/>
    </xf>
    <xf numFmtId="0" fontId="5" fillId="10" borderId="8" xfId="0" applyFont="1" applyFill="1" applyBorder="1" applyAlignment="1" applyProtection="1">
      <alignment horizontal="center" vertical="center" wrapText="1"/>
      <protection locked="0"/>
    </xf>
    <xf numFmtId="9" fontId="5" fillId="10" borderId="8" xfId="1" applyFont="1" applyFill="1" applyBorder="1" applyAlignment="1" applyProtection="1">
      <alignment horizontal="center" vertical="center" wrapText="1"/>
      <protection locked="0"/>
    </xf>
    <xf numFmtId="4" fontId="5" fillId="10" borderId="8" xfId="0" applyNumberFormat="1" applyFont="1" applyFill="1" applyBorder="1" applyAlignment="1" applyProtection="1">
      <alignment horizontal="center" vertical="center" wrapText="1"/>
      <protection locked="0"/>
    </xf>
    <xf numFmtId="0" fontId="18" fillId="0" borderId="0" xfId="0" applyFont="1" applyAlignment="1">
      <alignment vertical="center" wrapText="1"/>
    </xf>
    <xf numFmtId="0" fontId="19" fillId="0" borderId="0" xfId="0" applyFont="1" applyAlignment="1">
      <alignment horizontal="center" vertical="center" wrapText="1"/>
    </xf>
    <xf numFmtId="0" fontId="20" fillId="0" borderId="0" xfId="0" applyFont="1" applyAlignment="1">
      <alignment horizontal="justify" vertical="center" wrapText="1"/>
    </xf>
    <xf numFmtId="0" fontId="20" fillId="3" borderId="0" xfId="0" applyFont="1" applyFill="1" applyAlignment="1">
      <alignment vertical="center" wrapText="1"/>
    </xf>
    <xf numFmtId="0" fontId="20" fillId="0" borderId="0" xfId="0" applyFont="1" applyAlignment="1">
      <alignment vertical="center" wrapText="1"/>
    </xf>
    <xf numFmtId="0" fontId="21" fillId="4" borderId="8" xfId="0" applyFont="1" applyFill="1" applyBorder="1" applyAlignment="1" applyProtection="1">
      <alignment horizontal="center" vertical="center" wrapText="1"/>
      <protection locked="0"/>
    </xf>
    <xf numFmtId="4" fontId="5" fillId="6" borderId="5" xfId="0" applyNumberFormat="1" applyFont="1" applyFill="1" applyBorder="1" applyAlignment="1">
      <alignment vertical="center" wrapText="1"/>
    </xf>
    <xf numFmtId="0" fontId="12" fillId="10" borderId="24" xfId="0" applyFont="1" applyFill="1" applyBorder="1" applyAlignment="1" applyProtection="1">
      <alignment horizontal="center" vertical="center"/>
      <protection locked="0"/>
    </xf>
    <xf numFmtId="0" fontId="12" fillId="10" borderId="17" xfId="0" applyFont="1" applyFill="1" applyBorder="1" applyAlignment="1" applyProtection="1">
      <alignment horizontal="center" vertical="center"/>
      <protection locked="0"/>
    </xf>
    <xf numFmtId="0" fontId="12" fillId="10" borderId="25" xfId="0" applyFont="1" applyFill="1" applyBorder="1" applyAlignment="1" applyProtection="1">
      <alignment horizontal="center" vertical="center"/>
      <protection locked="0"/>
    </xf>
    <xf numFmtId="0" fontId="4" fillId="10" borderId="1" xfId="0" applyFont="1" applyFill="1" applyBorder="1" applyAlignment="1" applyProtection="1">
      <alignment horizontal="center" vertical="center" wrapText="1"/>
      <protection locked="0"/>
    </xf>
    <xf numFmtId="0" fontId="4" fillId="10" borderId="2" xfId="0" applyFont="1" applyFill="1" applyBorder="1" applyAlignment="1" applyProtection="1">
      <alignment horizontal="right" vertical="center" wrapText="1"/>
      <protection locked="0"/>
    </xf>
    <xf numFmtId="0" fontId="4" fillId="10" borderId="3" xfId="0" applyFont="1" applyFill="1" applyBorder="1" applyAlignment="1" applyProtection="1">
      <alignment horizontal="right" vertical="center" wrapText="1"/>
      <protection locked="0"/>
    </xf>
    <xf numFmtId="0" fontId="6" fillId="7" borderId="5" xfId="0" applyFont="1" applyFill="1" applyBorder="1" applyAlignment="1" applyProtection="1">
      <alignment horizontal="center" wrapText="1"/>
      <protection locked="0"/>
    </xf>
    <xf numFmtId="0" fontId="6" fillId="7" borderId="33" xfId="0" applyFont="1" applyFill="1" applyBorder="1" applyAlignment="1" applyProtection="1">
      <alignment horizontal="center" wrapText="1"/>
      <protection locked="0"/>
    </xf>
    <xf numFmtId="0" fontId="4" fillId="5" borderId="9" xfId="0" applyFont="1" applyFill="1" applyBorder="1" applyAlignment="1" applyProtection="1">
      <alignment horizontal="right" vertical="center" wrapText="1"/>
      <protection locked="0"/>
    </xf>
    <xf numFmtId="0" fontId="4" fillId="5" borderId="10" xfId="0" applyFont="1" applyFill="1" applyBorder="1" applyAlignment="1" applyProtection="1">
      <alignment horizontal="right" vertical="center" wrapText="1"/>
      <protection locked="0"/>
    </xf>
    <xf numFmtId="0" fontId="4" fillId="9" borderId="1" xfId="0" applyFont="1" applyFill="1" applyBorder="1" applyAlignment="1" applyProtection="1">
      <alignment horizontal="center" vertical="center" wrapText="1"/>
      <protection locked="0"/>
    </xf>
    <xf numFmtId="0" fontId="4" fillId="9" borderId="2" xfId="0" applyFont="1" applyFill="1" applyBorder="1" applyAlignment="1" applyProtection="1">
      <alignment horizontal="right" vertical="center" wrapText="1"/>
      <protection locked="0"/>
    </xf>
    <xf numFmtId="0" fontId="4" fillId="9" borderId="3" xfId="0" applyFont="1" applyFill="1" applyBorder="1" applyAlignment="1" applyProtection="1">
      <alignment horizontal="right" vertical="center" wrapText="1"/>
      <protection locked="0"/>
    </xf>
    <xf numFmtId="0" fontId="6" fillId="7" borderId="8" xfId="0" applyFont="1" applyFill="1" applyBorder="1" applyAlignment="1" applyProtection="1">
      <alignment horizontal="center" wrapText="1"/>
      <protection locked="0"/>
    </xf>
    <xf numFmtId="0" fontId="6" fillId="7" borderId="7" xfId="0" applyFont="1" applyFill="1" applyBorder="1" applyAlignment="1" applyProtection="1">
      <alignment horizontal="center" wrapText="1"/>
      <protection locked="0"/>
    </xf>
    <xf numFmtId="0" fontId="14" fillId="10" borderId="15" xfId="0" applyFont="1" applyFill="1" applyBorder="1" applyAlignment="1" applyProtection="1">
      <alignment horizontal="right" vertical="center" wrapText="1"/>
      <protection locked="0"/>
    </xf>
    <xf numFmtId="0" fontId="14" fillId="10" borderId="34" xfId="0" applyFont="1" applyFill="1" applyBorder="1" applyAlignment="1" applyProtection="1">
      <alignment horizontal="right" vertical="center" wrapText="1"/>
      <protection locked="0"/>
    </xf>
    <xf numFmtId="0" fontId="4" fillId="8" borderId="2" xfId="0" applyFont="1" applyFill="1" applyBorder="1" applyAlignment="1" applyProtection="1">
      <alignment horizontal="right" vertical="center" wrapText="1"/>
      <protection locked="0"/>
    </xf>
    <xf numFmtId="0" fontId="4" fillId="8" borderId="3" xfId="0" applyFont="1" applyFill="1" applyBorder="1" applyAlignment="1" applyProtection="1">
      <alignment horizontal="right" vertical="center" wrapText="1"/>
      <protection locked="0"/>
    </xf>
    <xf numFmtId="0" fontId="12" fillId="5" borderId="2" xfId="0" applyFont="1" applyFill="1" applyBorder="1" applyAlignment="1" applyProtection="1">
      <alignment horizontal="right" vertical="center" wrapText="1"/>
      <protection locked="0"/>
    </xf>
    <xf numFmtId="0" fontId="12" fillId="5" borderId="3" xfId="0" applyFont="1" applyFill="1" applyBorder="1" applyAlignment="1" applyProtection="1">
      <alignment horizontal="right" vertical="center" wrapText="1"/>
      <protection locked="0"/>
    </xf>
    <xf numFmtId="0" fontId="6" fillId="0" borderId="14" xfId="0" applyFont="1" applyBorder="1" applyAlignment="1" applyProtection="1">
      <alignment horizontal="center" vertical="center"/>
      <protection locked="0"/>
    </xf>
    <xf numFmtId="0" fontId="6" fillId="0" borderId="27" xfId="0" applyFont="1" applyBorder="1" applyAlignment="1" applyProtection="1">
      <alignment horizontal="center" vertical="center"/>
      <protection locked="0"/>
    </xf>
    <xf numFmtId="0" fontId="6" fillId="0" borderId="2" xfId="0" applyFont="1" applyBorder="1" applyAlignment="1" applyProtection="1">
      <alignment horizontal="center" vertical="center"/>
      <protection locked="0"/>
    </xf>
    <xf numFmtId="0" fontId="6" fillId="0" borderId="3" xfId="0" applyFont="1" applyBorder="1" applyAlignment="1" applyProtection="1">
      <alignment horizontal="center" vertical="center"/>
      <protection locked="0"/>
    </xf>
    <xf numFmtId="0" fontId="6" fillId="0" borderId="29" xfId="0" applyFont="1" applyBorder="1" applyAlignment="1" applyProtection="1">
      <alignment horizontal="center" vertical="center"/>
      <protection locked="0"/>
    </xf>
    <xf numFmtId="0" fontId="9" fillId="0" borderId="2" xfId="0" applyFont="1" applyBorder="1" applyAlignment="1" applyProtection="1">
      <alignment horizontal="center" vertical="center"/>
      <protection locked="0"/>
    </xf>
    <xf numFmtId="0" fontId="9" fillId="0" borderId="3" xfId="0" applyFont="1" applyBorder="1" applyAlignment="1" applyProtection="1">
      <alignment horizontal="center" vertical="center"/>
      <protection locked="0"/>
    </xf>
    <xf numFmtId="0" fontId="9" fillId="0" borderId="29" xfId="0" applyFont="1" applyBorder="1" applyAlignment="1" applyProtection="1">
      <alignment horizontal="center" vertical="center"/>
      <protection locked="0"/>
    </xf>
    <xf numFmtId="0" fontId="12" fillId="0" borderId="0" xfId="0" applyFont="1" applyAlignment="1" applyProtection="1">
      <alignment horizontal="center" vertical="center"/>
      <protection locked="0"/>
    </xf>
    <xf numFmtId="0" fontId="4" fillId="0" borderId="28" xfId="0" applyFont="1" applyBorder="1" applyAlignment="1" applyProtection="1">
      <alignment horizontal="left" wrapText="1"/>
      <protection locked="0"/>
    </xf>
    <xf numFmtId="0" fontId="4" fillId="0" borderId="4" xfId="0" applyFont="1" applyBorder="1" applyAlignment="1" applyProtection="1">
      <alignment horizontal="left" wrapText="1"/>
      <protection locked="0"/>
    </xf>
    <xf numFmtId="0" fontId="4" fillId="0" borderId="28" xfId="0" applyFont="1" applyBorder="1" applyAlignment="1" applyProtection="1">
      <alignment wrapText="1"/>
      <protection locked="0"/>
    </xf>
    <xf numFmtId="0" fontId="4" fillId="0" borderId="4" xfId="0" applyFont="1" applyBorder="1" applyAlignment="1" applyProtection="1">
      <alignment wrapText="1"/>
      <protection locked="0"/>
    </xf>
    <xf numFmtId="0" fontId="4" fillId="0" borderId="30" xfId="0" applyFont="1" applyBorder="1" applyAlignment="1" applyProtection="1">
      <alignment wrapText="1"/>
      <protection locked="0"/>
    </xf>
    <xf numFmtId="0" fontId="4" fillId="0" borderId="31" xfId="0" applyFont="1" applyBorder="1" applyAlignment="1" applyProtection="1">
      <alignment wrapText="1"/>
      <protection locked="0"/>
    </xf>
    <xf numFmtId="0" fontId="4" fillId="0" borderId="32" xfId="0" applyFont="1" applyBorder="1" applyAlignment="1" applyProtection="1">
      <alignment horizontal="left" vertical="center"/>
      <protection locked="0"/>
    </xf>
    <xf numFmtId="0" fontId="4" fillId="0" borderId="16" xfId="0" applyFont="1" applyBorder="1" applyAlignment="1" applyProtection="1">
      <alignment horizontal="left" vertical="center"/>
      <protection locked="0"/>
    </xf>
    <xf numFmtId="0" fontId="4" fillId="8" borderId="1" xfId="0" applyFont="1" applyFill="1" applyBorder="1" applyAlignment="1" applyProtection="1">
      <alignment horizontal="center" vertical="center" wrapText="1"/>
      <protection locked="0"/>
    </xf>
    <xf numFmtId="0" fontId="4" fillId="8" borderId="5" xfId="0" applyFont="1" applyFill="1" applyBorder="1" applyAlignment="1" applyProtection="1">
      <alignment horizontal="center" vertical="center" wrapText="1"/>
      <protection locked="0"/>
    </xf>
    <xf numFmtId="0" fontId="4" fillId="8" borderId="7" xfId="0" applyFont="1" applyFill="1" applyBorder="1" applyAlignment="1" applyProtection="1">
      <alignment horizontal="center" vertical="center" wrapText="1"/>
      <protection locked="0"/>
    </xf>
    <xf numFmtId="0" fontId="4" fillId="8" borderId="8" xfId="0" applyFont="1" applyFill="1" applyBorder="1" applyAlignment="1" applyProtection="1">
      <alignment horizontal="center" vertical="center" wrapText="1"/>
      <protection locked="0"/>
    </xf>
    <xf numFmtId="0" fontId="4" fillId="5" borderId="2" xfId="0" applyFont="1" applyFill="1" applyBorder="1" applyAlignment="1" applyProtection="1">
      <alignment horizontal="right" vertical="center" wrapText="1"/>
      <protection locked="0"/>
    </xf>
    <xf numFmtId="0" fontId="4" fillId="5" borderId="3" xfId="0" applyFont="1" applyFill="1" applyBorder="1" applyAlignment="1" applyProtection="1">
      <alignment horizontal="right" vertical="center" wrapText="1"/>
      <protection locked="0"/>
    </xf>
    <xf numFmtId="0" fontId="5" fillId="8" borderId="15" xfId="0" applyFont="1" applyFill="1" applyBorder="1" applyAlignment="1" applyProtection="1">
      <alignment horizontal="center" vertical="center" wrapText="1"/>
      <protection locked="0"/>
    </xf>
    <xf numFmtId="0" fontId="5" fillId="8" borderId="16" xfId="0" applyFont="1" applyFill="1" applyBorder="1" applyAlignment="1" applyProtection="1">
      <alignment horizontal="center" vertical="center" wrapText="1"/>
      <protection locked="0"/>
    </xf>
    <xf numFmtId="0" fontId="5" fillId="0" borderId="2" xfId="0" applyFont="1" applyBorder="1" applyAlignment="1" applyProtection="1">
      <alignment horizontal="center" vertical="center" wrapText="1"/>
      <protection locked="0"/>
    </xf>
    <xf numFmtId="0" fontId="5" fillId="0" borderId="4" xfId="0" applyFont="1" applyBorder="1" applyAlignment="1" applyProtection="1">
      <alignment horizontal="center" vertical="center" wrapText="1"/>
      <protection locked="0"/>
    </xf>
    <xf numFmtId="0" fontId="12" fillId="4" borderId="22" xfId="0" applyFont="1" applyFill="1" applyBorder="1" applyAlignment="1" applyProtection="1">
      <alignment horizontal="left" vertical="center" wrapText="1"/>
      <protection locked="0"/>
    </xf>
    <xf numFmtId="0" fontId="12" fillId="4" borderId="18" xfId="0" applyFont="1" applyFill="1" applyBorder="1" applyAlignment="1" applyProtection="1">
      <alignment horizontal="left" vertical="center" wrapText="1"/>
      <protection locked="0"/>
    </xf>
    <xf numFmtId="0" fontId="12" fillId="4" borderId="23" xfId="0" applyFont="1" applyFill="1" applyBorder="1" applyAlignment="1" applyProtection="1">
      <alignment horizontal="left" vertical="center" wrapText="1"/>
      <protection locked="0"/>
    </xf>
    <xf numFmtId="0" fontId="4" fillId="4" borderId="1" xfId="0" applyFont="1" applyFill="1" applyBorder="1" applyAlignment="1" applyProtection="1">
      <alignment horizontal="center" vertical="center" wrapText="1"/>
      <protection locked="0"/>
    </xf>
    <xf numFmtId="0" fontId="4" fillId="4" borderId="2" xfId="0" applyFont="1" applyFill="1" applyBorder="1" applyAlignment="1" applyProtection="1">
      <alignment horizontal="right" vertical="center" wrapText="1"/>
      <protection locked="0"/>
    </xf>
    <xf numFmtId="0" fontId="4" fillId="4" borderId="3" xfId="0" applyFont="1" applyFill="1" applyBorder="1" applyAlignment="1" applyProtection="1">
      <alignment horizontal="right" vertical="center" wrapText="1"/>
      <protection locked="0"/>
    </xf>
    <xf numFmtId="0" fontId="5" fillId="0" borderId="0" xfId="0" applyFont="1" applyAlignment="1" applyProtection="1">
      <alignment horizontal="center"/>
      <protection locked="0"/>
    </xf>
    <xf numFmtId="0" fontId="4" fillId="0" borderId="21" xfId="0" applyFont="1" applyBorder="1" applyAlignment="1" applyProtection="1">
      <alignment horizontal="left"/>
      <protection locked="0"/>
    </xf>
    <xf numFmtId="0" fontId="12" fillId="0" borderId="0" xfId="0" applyFont="1" applyAlignment="1" applyProtection="1">
      <alignment horizontal="center" vertical="center" wrapText="1"/>
      <protection locked="0"/>
    </xf>
    <xf numFmtId="0" fontId="12" fillId="5" borderId="12" xfId="0" applyFont="1" applyFill="1" applyBorder="1" applyAlignment="1" applyProtection="1">
      <alignment horizontal="right" vertical="center" wrapText="1"/>
      <protection locked="0"/>
    </xf>
    <xf numFmtId="0" fontId="12" fillId="5" borderId="0" xfId="0" applyFont="1" applyFill="1" applyAlignment="1" applyProtection="1">
      <alignment horizontal="right" vertical="center" wrapText="1"/>
      <protection locked="0"/>
    </xf>
    <xf numFmtId="0" fontId="9" fillId="0" borderId="20" xfId="0" applyFont="1" applyBorder="1" applyAlignment="1" applyProtection="1">
      <alignment horizontal="center" vertical="center"/>
      <protection locked="0"/>
    </xf>
    <xf numFmtId="0" fontId="9" fillId="0" borderId="21" xfId="0" applyFont="1" applyBorder="1" applyAlignment="1" applyProtection="1">
      <alignment horizontal="center" vertical="center"/>
      <protection locked="0"/>
    </xf>
    <xf numFmtId="0" fontId="9" fillId="0" borderId="26" xfId="0" applyFont="1" applyBorder="1" applyAlignment="1" applyProtection="1">
      <alignment horizontal="center" vertical="center"/>
      <protection locked="0"/>
    </xf>
    <xf numFmtId="0" fontId="14" fillId="9" borderId="11" xfId="0" applyFont="1" applyFill="1" applyBorder="1" applyAlignment="1" applyProtection="1">
      <alignment horizontal="right" vertical="center" wrapText="1"/>
      <protection locked="0"/>
    </xf>
    <xf numFmtId="0" fontId="14" fillId="9" borderId="6" xfId="0" applyFont="1" applyFill="1" applyBorder="1" applyAlignment="1" applyProtection="1">
      <alignment horizontal="right" vertical="center" wrapText="1"/>
      <protection locked="0"/>
    </xf>
    <xf numFmtId="0" fontId="12" fillId="8" borderId="22" xfId="0" applyFont="1" applyFill="1" applyBorder="1" applyAlignment="1" applyProtection="1">
      <alignment horizontal="center" vertical="center" wrapText="1"/>
      <protection locked="0"/>
    </xf>
    <xf numFmtId="0" fontId="12" fillId="8" borderId="18" xfId="0" applyFont="1" applyFill="1" applyBorder="1" applyAlignment="1" applyProtection="1">
      <alignment horizontal="center" vertical="center" wrapText="1"/>
      <protection locked="0"/>
    </xf>
    <xf numFmtId="0" fontId="12" fillId="8" borderId="23" xfId="0" applyFont="1" applyFill="1" applyBorder="1" applyAlignment="1" applyProtection="1">
      <alignment horizontal="center" vertical="center" wrapText="1"/>
      <protection locked="0"/>
    </xf>
    <xf numFmtId="0" fontId="12" fillId="9" borderId="22" xfId="0" applyFont="1" applyFill="1" applyBorder="1" applyAlignment="1" applyProtection="1">
      <alignment horizontal="center" vertical="center" wrapText="1"/>
      <protection locked="0"/>
    </xf>
    <xf numFmtId="0" fontId="12" fillId="9" borderId="18" xfId="0" applyFont="1" applyFill="1" applyBorder="1" applyAlignment="1" applyProtection="1">
      <alignment horizontal="center" vertical="center" wrapText="1"/>
      <protection locked="0"/>
    </xf>
    <xf numFmtId="0" fontId="12" fillId="9" borderId="23" xfId="0" applyFont="1" applyFill="1" applyBorder="1" applyAlignment="1" applyProtection="1">
      <alignment horizontal="center" vertical="center" wrapText="1"/>
      <protection locked="0"/>
    </xf>
    <xf numFmtId="0" fontId="12" fillId="5" borderId="22" xfId="0" applyFont="1" applyFill="1" applyBorder="1" applyAlignment="1" applyProtection="1">
      <alignment horizontal="right" vertical="center" wrapText="1"/>
      <protection locked="0"/>
    </xf>
    <xf numFmtId="0" fontId="12" fillId="5" borderId="18" xfId="0" applyFont="1" applyFill="1" applyBorder="1" applyAlignment="1" applyProtection="1">
      <alignment horizontal="right" vertical="center" wrapText="1"/>
      <protection locked="0"/>
    </xf>
    <xf numFmtId="0" fontId="12" fillId="5" borderId="19" xfId="0" applyFont="1" applyFill="1" applyBorder="1" applyAlignment="1" applyProtection="1">
      <alignment horizontal="right" vertical="center" wrapText="1"/>
      <protection locked="0"/>
    </xf>
    <xf numFmtId="49" fontId="5" fillId="0" borderId="4" xfId="0" applyNumberFormat="1" applyFont="1" applyBorder="1" applyAlignment="1" applyProtection="1">
      <alignment horizontal="center" vertical="center" wrapText="1"/>
      <protection locked="0"/>
    </xf>
    <xf numFmtId="49" fontId="4" fillId="0" borderId="1" xfId="0" applyNumberFormat="1" applyFont="1" applyBorder="1" applyAlignment="1" applyProtection="1">
      <alignment horizontal="center" vertical="center" wrapText="1"/>
      <protection locked="0"/>
    </xf>
    <xf numFmtId="49" fontId="6" fillId="0" borderId="4" xfId="0" applyNumberFormat="1" applyFont="1" applyBorder="1" applyAlignment="1" applyProtection="1">
      <alignment wrapText="1"/>
      <protection locked="0"/>
    </xf>
    <xf numFmtId="49" fontId="6" fillId="0" borderId="1" xfId="0" applyNumberFormat="1" applyFont="1" applyBorder="1" applyAlignment="1" applyProtection="1">
      <alignment wrapText="1"/>
      <protection locked="0"/>
    </xf>
    <xf numFmtId="49" fontId="6" fillId="7" borderId="1" xfId="0" applyNumberFormat="1" applyFont="1" applyFill="1" applyBorder="1" applyAlignment="1" applyProtection="1">
      <alignment wrapText="1"/>
      <protection locked="0"/>
    </xf>
    <xf numFmtId="49" fontId="6" fillId="7" borderId="5" xfId="0" applyNumberFormat="1" applyFont="1" applyFill="1" applyBorder="1" applyAlignment="1" applyProtection="1">
      <alignment horizontal="center" wrapText="1"/>
      <protection locked="0"/>
    </xf>
    <xf numFmtId="49" fontId="6" fillId="7" borderId="8" xfId="0" applyNumberFormat="1" applyFont="1" applyFill="1" applyBorder="1" applyAlignment="1" applyProtection="1">
      <alignment horizontal="center" wrapText="1"/>
      <protection locked="0"/>
    </xf>
    <xf numFmtId="49" fontId="6" fillId="0" borderId="1" xfId="0" applyNumberFormat="1" applyFont="1" applyBorder="1" applyProtection="1">
      <protection locked="0"/>
    </xf>
    <xf numFmtId="49" fontId="6" fillId="7" borderId="5" xfId="0" applyNumberFormat="1" applyFont="1" applyFill="1" applyBorder="1" applyAlignment="1" applyProtection="1">
      <alignment horizontal="center"/>
      <protection locked="0"/>
    </xf>
    <xf numFmtId="49" fontId="6" fillId="7" borderId="8" xfId="0" applyNumberFormat="1" applyFont="1" applyFill="1" applyBorder="1" applyAlignment="1" applyProtection="1">
      <alignment horizontal="center"/>
      <protection locked="0"/>
    </xf>
  </cellXfs>
  <cellStyles count="4">
    <cellStyle name="Normalno" xfId="0" builtinId="0"/>
    <cellStyle name="Normalno 2" xfId="2" xr:uid="{00000000-0005-0000-0000-000001000000}"/>
    <cellStyle name="Normalno 2 2" xfId="3" xr:uid="{189B1AF1-4F56-44F7-A53E-6703B23DF808}"/>
    <cellStyle name="Postotak" xfId="1" builtinId="5"/>
  </cellStyles>
  <dxfs count="0"/>
  <tableStyles count="0" defaultTableStyle="TableStyleMedium9" defaultPivotStyle="PivotStyleLight16"/>
  <colors>
    <mruColors>
      <color rgb="FF95B3D7"/>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06/relationships/rdRichValue" Target="richData/rdrichvalue.xml"/><Relationship Id="rId13" Type="http://schemas.openxmlformats.org/officeDocument/2006/relationships/customXml" Target="../customXml/item2.xml"/><Relationship Id="rId3" Type="http://schemas.openxmlformats.org/officeDocument/2006/relationships/theme" Target="theme/theme1.xml"/><Relationship Id="rId7" Type="http://schemas.microsoft.com/office/2022/10/relationships/richValueRel" Target="richData/richValueRel.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eetMetadata" Target="metadata.xml"/><Relationship Id="rId11" Type="http://schemas.openxmlformats.org/officeDocument/2006/relationships/calcChain" Target="calcChain.xml"/><Relationship Id="rId5" Type="http://schemas.openxmlformats.org/officeDocument/2006/relationships/sharedStrings" Target="sharedStrings.xml"/><Relationship Id="rId10" Type="http://schemas.microsoft.com/office/2017/06/relationships/rdRichValueTypes" Target="richData/rdRichValueTypes.xml"/><Relationship Id="rId4" Type="http://schemas.openxmlformats.org/officeDocument/2006/relationships/styles" Target="styles.xml"/><Relationship Id="rId9" Type="http://schemas.microsoft.com/office/2017/06/relationships/rdRichValueStructure" Target="richData/rdrichvaluestructure.xml"/><Relationship Id="rId14" Type="http://schemas.openxmlformats.org/officeDocument/2006/relationships/customXml" Target="../customXml/item3.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25"/>
  <sheetViews>
    <sheetView zoomScale="145" zoomScaleNormal="145" workbookViewId="0">
      <selection activeCell="A25" sqref="A25"/>
    </sheetView>
  </sheetViews>
  <sheetFormatPr defaultRowHeight="12.75" x14ac:dyDescent="0.2"/>
  <cols>
    <col min="1" max="1" width="130.7109375" style="1" customWidth="1"/>
    <col min="2" max="244" width="9.140625" style="2"/>
    <col min="245" max="245" width="70.7109375" style="2" customWidth="1"/>
    <col min="246" max="500" width="9.140625" style="2"/>
    <col min="501" max="501" width="70.7109375" style="2" customWidth="1"/>
    <col min="502" max="756" width="9.140625" style="2"/>
    <col min="757" max="757" width="70.7109375" style="2" customWidth="1"/>
    <col min="758" max="1012" width="9.140625" style="2"/>
    <col min="1013" max="1013" width="70.7109375" style="2" customWidth="1"/>
    <col min="1014" max="1268" width="9.140625" style="2"/>
    <col min="1269" max="1269" width="70.7109375" style="2" customWidth="1"/>
    <col min="1270" max="1524" width="9.140625" style="2"/>
    <col min="1525" max="1525" width="70.7109375" style="2" customWidth="1"/>
    <col min="1526" max="1780" width="9.140625" style="2"/>
    <col min="1781" max="1781" width="70.7109375" style="2" customWidth="1"/>
    <col min="1782" max="2036" width="9.140625" style="2"/>
    <col min="2037" max="2037" width="70.7109375" style="2" customWidth="1"/>
    <col min="2038" max="2292" width="9.140625" style="2"/>
    <col min="2293" max="2293" width="70.7109375" style="2" customWidth="1"/>
    <col min="2294" max="2548" width="9.140625" style="2"/>
    <col min="2549" max="2549" width="70.7109375" style="2" customWidth="1"/>
    <col min="2550" max="2804" width="9.140625" style="2"/>
    <col min="2805" max="2805" width="70.7109375" style="2" customWidth="1"/>
    <col min="2806" max="3060" width="9.140625" style="2"/>
    <col min="3061" max="3061" width="70.7109375" style="2" customWidth="1"/>
    <col min="3062" max="3316" width="9.140625" style="2"/>
    <col min="3317" max="3317" width="70.7109375" style="2" customWidth="1"/>
    <col min="3318" max="3572" width="9.140625" style="2"/>
    <col min="3573" max="3573" width="70.7109375" style="2" customWidth="1"/>
    <col min="3574" max="3828" width="9.140625" style="2"/>
    <col min="3829" max="3829" width="70.7109375" style="2" customWidth="1"/>
    <col min="3830" max="4084" width="9.140625" style="2"/>
    <col min="4085" max="4085" width="70.7109375" style="2" customWidth="1"/>
    <col min="4086" max="4340" width="9.140625" style="2"/>
    <col min="4341" max="4341" width="70.7109375" style="2" customWidth="1"/>
    <col min="4342" max="4596" width="9.140625" style="2"/>
    <col min="4597" max="4597" width="70.7109375" style="2" customWidth="1"/>
    <col min="4598" max="4852" width="9.140625" style="2"/>
    <col min="4853" max="4853" width="70.7109375" style="2" customWidth="1"/>
    <col min="4854" max="5108" width="9.140625" style="2"/>
    <col min="5109" max="5109" width="70.7109375" style="2" customWidth="1"/>
    <col min="5110" max="5364" width="9.140625" style="2"/>
    <col min="5365" max="5365" width="70.7109375" style="2" customWidth="1"/>
    <col min="5366" max="5620" width="9.140625" style="2"/>
    <col min="5621" max="5621" width="70.7109375" style="2" customWidth="1"/>
    <col min="5622" max="5876" width="9.140625" style="2"/>
    <col min="5877" max="5877" width="70.7109375" style="2" customWidth="1"/>
    <col min="5878" max="6132" width="9.140625" style="2"/>
    <col min="6133" max="6133" width="70.7109375" style="2" customWidth="1"/>
    <col min="6134" max="6388" width="9.140625" style="2"/>
    <col min="6389" max="6389" width="70.7109375" style="2" customWidth="1"/>
    <col min="6390" max="6644" width="9.140625" style="2"/>
    <col min="6645" max="6645" width="70.7109375" style="2" customWidth="1"/>
    <col min="6646" max="6900" width="9.140625" style="2"/>
    <col min="6901" max="6901" width="70.7109375" style="2" customWidth="1"/>
    <col min="6902" max="7156" width="9.140625" style="2"/>
    <col min="7157" max="7157" width="70.7109375" style="2" customWidth="1"/>
    <col min="7158" max="7412" width="9.140625" style="2"/>
    <col min="7413" max="7413" width="70.7109375" style="2" customWidth="1"/>
    <col min="7414" max="7668" width="9.140625" style="2"/>
    <col min="7669" max="7669" width="70.7109375" style="2" customWidth="1"/>
    <col min="7670" max="7924" width="9.140625" style="2"/>
    <col min="7925" max="7925" width="70.7109375" style="2" customWidth="1"/>
    <col min="7926" max="8180" width="9.140625" style="2"/>
    <col min="8181" max="8181" width="70.7109375" style="2" customWidth="1"/>
    <col min="8182" max="8436" width="9.140625" style="2"/>
    <col min="8437" max="8437" width="70.7109375" style="2" customWidth="1"/>
    <col min="8438" max="8692" width="9.140625" style="2"/>
    <col min="8693" max="8693" width="70.7109375" style="2" customWidth="1"/>
    <col min="8694" max="8948" width="9.140625" style="2"/>
    <col min="8949" max="8949" width="70.7109375" style="2" customWidth="1"/>
    <col min="8950" max="9204" width="9.140625" style="2"/>
    <col min="9205" max="9205" width="70.7109375" style="2" customWidth="1"/>
    <col min="9206" max="9460" width="9.140625" style="2"/>
    <col min="9461" max="9461" width="70.7109375" style="2" customWidth="1"/>
    <col min="9462" max="9716" width="9.140625" style="2"/>
    <col min="9717" max="9717" width="70.7109375" style="2" customWidth="1"/>
    <col min="9718" max="9972" width="9.140625" style="2"/>
    <col min="9973" max="9973" width="70.7109375" style="2" customWidth="1"/>
    <col min="9974" max="10228" width="9.140625" style="2"/>
    <col min="10229" max="10229" width="70.7109375" style="2" customWidth="1"/>
    <col min="10230" max="10484" width="9.140625" style="2"/>
    <col min="10485" max="10485" width="70.7109375" style="2" customWidth="1"/>
    <col min="10486" max="10740" width="9.140625" style="2"/>
    <col min="10741" max="10741" width="70.7109375" style="2" customWidth="1"/>
    <col min="10742" max="10996" width="9.140625" style="2"/>
    <col min="10997" max="10997" width="70.7109375" style="2" customWidth="1"/>
    <col min="10998" max="11252" width="9.140625" style="2"/>
    <col min="11253" max="11253" width="70.7109375" style="2" customWidth="1"/>
    <col min="11254" max="11508" width="9.140625" style="2"/>
    <col min="11509" max="11509" width="70.7109375" style="2" customWidth="1"/>
    <col min="11510" max="11764" width="9.140625" style="2"/>
    <col min="11765" max="11765" width="70.7109375" style="2" customWidth="1"/>
    <col min="11766" max="12020" width="9.140625" style="2"/>
    <col min="12021" max="12021" width="70.7109375" style="2" customWidth="1"/>
    <col min="12022" max="12276" width="9.140625" style="2"/>
    <col min="12277" max="12277" width="70.7109375" style="2" customWidth="1"/>
    <col min="12278" max="12532" width="9.140625" style="2"/>
    <col min="12533" max="12533" width="70.7109375" style="2" customWidth="1"/>
    <col min="12534" max="12788" width="9.140625" style="2"/>
    <col min="12789" max="12789" width="70.7109375" style="2" customWidth="1"/>
    <col min="12790" max="13044" width="9.140625" style="2"/>
    <col min="13045" max="13045" width="70.7109375" style="2" customWidth="1"/>
    <col min="13046" max="13300" width="9.140625" style="2"/>
    <col min="13301" max="13301" width="70.7109375" style="2" customWidth="1"/>
    <col min="13302" max="13556" width="9.140625" style="2"/>
    <col min="13557" max="13557" width="70.7109375" style="2" customWidth="1"/>
    <col min="13558" max="13812" width="9.140625" style="2"/>
    <col min="13813" max="13813" width="70.7109375" style="2" customWidth="1"/>
    <col min="13814" max="14068" width="9.140625" style="2"/>
    <col min="14069" max="14069" width="70.7109375" style="2" customWidth="1"/>
    <col min="14070" max="14324" width="9.140625" style="2"/>
    <col min="14325" max="14325" width="70.7109375" style="2" customWidth="1"/>
    <col min="14326" max="14580" width="9.140625" style="2"/>
    <col min="14581" max="14581" width="70.7109375" style="2" customWidth="1"/>
    <col min="14582" max="14836" width="9.140625" style="2"/>
    <col min="14837" max="14837" width="70.7109375" style="2" customWidth="1"/>
    <col min="14838" max="15092" width="9.140625" style="2"/>
    <col min="15093" max="15093" width="70.7109375" style="2" customWidth="1"/>
    <col min="15094" max="15348" width="9.140625" style="2"/>
    <col min="15349" max="15349" width="70.7109375" style="2" customWidth="1"/>
    <col min="15350" max="15604" width="9.140625" style="2"/>
    <col min="15605" max="15605" width="70.7109375" style="2" customWidth="1"/>
    <col min="15606" max="15860" width="9.140625" style="2"/>
    <col min="15861" max="15861" width="70.7109375" style="2" customWidth="1"/>
    <col min="15862" max="16116" width="9.140625" style="2"/>
    <col min="16117" max="16117" width="70.7109375" style="2" customWidth="1"/>
    <col min="16118" max="16383" width="9.140625" style="2"/>
    <col min="16384" max="16384" width="9.140625" style="2" customWidth="1"/>
  </cols>
  <sheetData>
    <row r="1" spans="1:1" ht="25.5" customHeight="1" x14ac:dyDescent="0.2">
      <c r="A1" s="2"/>
    </row>
    <row r="2" spans="1:1" x14ac:dyDescent="0.2">
      <c r="A2" s="1" t="s">
        <v>0</v>
      </c>
    </row>
    <row r="3" spans="1:1" x14ac:dyDescent="0.2">
      <c r="A3" s="1" t="s">
        <v>1</v>
      </c>
    </row>
    <row r="4" spans="1:1" ht="23.25" customHeight="1" x14ac:dyDescent="0.2">
      <c r="A4" s="50" t="s">
        <v>2</v>
      </c>
    </row>
    <row r="5" spans="1:1" x14ac:dyDescent="0.2">
      <c r="A5" s="51" t="s">
        <v>3</v>
      </c>
    </row>
    <row r="6" spans="1:1" x14ac:dyDescent="0.2">
      <c r="A6" s="52" t="s">
        <v>4</v>
      </c>
    </row>
    <row r="7" spans="1:1" x14ac:dyDescent="0.2">
      <c r="A7" s="33">
        <v>0.5</v>
      </c>
    </row>
    <row r="8" spans="1:1" x14ac:dyDescent="0.2">
      <c r="A8" s="34">
        <v>1</v>
      </c>
    </row>
    <row r="9" spans="1:1" x14ac:dyDescent="0.2">
      <c r="A9" s="2"/>
    </row>
    <row r="10" spans="1:1" x14ac:dyDescent="0.2">
      <c r="A10" s="28" t="s">
        <v>5</v>
      </c>
    </row>
    <row r="11" spans="1:1" x14ac:dyDescent="0.2">
      <c r="A11" s="28" t="s">
        <v>6</v>
      </c>
    </row>
    <row r="12" spans="1:1" x14ac:dyDescent="0.2">
      <c r="A12" s="28" t="s">
        <v>7</v>
      </c>
    </row>
    <row r="13" spans="1:1" x14ac:dyDescent="0.2">
      <c r="A13" s="49" t="s">
        <v>8</v>
      </c>
    </row>
    <row r="14" spans="1:1" ht="25.5" x14ac:dyDescent="0.2">
      <c r="A14" s="29" t="s">
        <v>9</v>
      </c>
    </row>
    <row r="15" spans="1:1" x14ac:dyDescent="0.2">
      <c r="A15" s="30" t="s">
        <v>10</v>
      </c>
    </row>
    <row r="16" spans="1:1" x14ac:dyDescent="0.2">
      <c r="A16" s="30" t="s">
        <v>11</v>
      </c>
    </row>
    <row r="17" spans="1:1" x14ac:dyDescent="0.2">
      <c r="A17" s="30"/>
    </row>
    <row r="18" spans="1:1" x14ac:dyDescent="0.2">
      <c r="A18" s="31" t="s">
        <v>12</v>
      </c>
    </row>
    <row r="19" spans="1:1" x14ac:dyDescent="0.2">
      <c r="A19" s="49" t="s">
        <v>8</v>
      </c>
    </row>
    <row r="20" spans="1:1" x14ac:dyDescent="0.2">
      <c r="A20" s="32" t="s">
        <v>13</v>
      </c>
    </row>
    <row r="21" spans="1:1" x14ac:dyDescent="0.2">
      <c r="A21" s="32" t="s">
        <v>14</v>
      </c>
    </row>
    <row r="22" spans="1:1" ht="51" x14ac:dyDescent="0.2">
      <c r="A22" s="32" t="s">
        <v>15</v>
      </c>
    </row>
    <row r="23" spans="1:1" x14ac:dyDescent="0.2">
      <c r="A23" s="32" t="s">
        <v>16</v>
      </c>
    </row>
    <row r="24" spans="1:1" ht="24" customHeight="1" x14ac:dyDescent="0.2">
      <c r="A24" s="30"/>
    </row>
    <row r="25" spans="1:1" ht="25.5" x14ac:dyDescent="0.2">
      <c r="A25" s="53" t="s">
        <v>17</v>
      </c>
    </row>
  </sheetData>
  <pageMargins left="0.25" right="0.25" top="0.75" bottom="0.75" header="0.3" footer="0.3"/>
  <pageSetup paperSize="9" fitToHeight="0" orientation="landscape" r:id="rId1"/>
  <headerFooter>
    <oddHeader>&amp;C&amp;G</oddHeader>
    <oddFooter>&amp;CFN_M2.2._v1</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O89"/>
  <sheetViews>
    <sheetView tabSelected="1" topLeftCell="A26" zoomScaleNormal="100" workbookViewId="0">
      <selection activeCell="S52" sqref="S52"/>
    </sheetView>
  </sheetViews>
  <sheetFormatPr defaultColWidth="8.85546875" defaultRowHeight="12.75" x14ac:dyDescent="0.2"/>
  <cols>
    <col min="1" max="1" width="9.5703125" style="15" customWidth="1"/>
    <col min="2" max="2" width="12.28515625" style="6" customWidth="1"/>
    <col min="3" max="3" width="17.5703125" style="5" customWidth="1"/>
    <col min="4" max="4" width="12.85546875" style="5" customWidth="1"/>
    <col min="5" max="5" width="19.28515625" style="5" customWidth="1"/>
    <col min="6" max="6" width="22.42578125" style="6" customWidth="1"/>
    <col min="7" max="7" width="14.140625" style="6" bestFit="1" customWidth="1"/>
    <col min="8" max="8" width="7.7109375" style="6" customWidth="1"/>
    <col min="9" max="9" width="14" style="6" customWidth="1"/>
    <col min="10" max="10" width="14" style="7" customWidth="1"/>
    <col min="11" max="12" width="12.7109375" style="6" customWidth="1"/>
    <col min="13" max="13" width="25.28515625" style="6" customWidth="1"/>
    <col min="14" max="14" width="8.85546875" style="6"/>
    <col min="15" max="15" width="8.85546875" style="6" hidden="1" customWidth="1"/>
    <col min="16" max="16384" width="8.85546875" style="6"/>
  </cols>
  <sheetData>
    <row r="1" spans="1:14" ht="47.25" customHeight="1" x14ac:dyDescent="0.2">
      <c r="A1" s="110" t="e" vm="1">
        <v>#VALUE!</v>
      </c>
      <c r="B1" s="110"/>
      <c r="C1" s="110"/>
      <c r="D1" s="110"/>
      <c r="E1" s="110"/>
      <c r="F1" s="110"/>
      <c r="G1" s="110"/>
      <c r="H1" s="110"/>
      <c r="I1" s="110"/>
      <c r="J1" s="110"/>
      <c r="K1" s="110"/>
      <c r="L1" s="110"/>
      <c r="M1" s="110"/>
    </row>
    <row r="2" spans="1:14" ht="54" customHeight="1" x14ac:dyDescent="0.2">
      <c r="A2" s="112" t="s">
        <v>18</v>
      </c>
      <c r="B2" s="112"/>
      <c r="C2" s="112"/>
      <c r="D2" s="112"/>
      <c r="E2" s="112"/>
      <c r="F2" s="112"/>
      <c r="G2" s="112"/>
      <c r="H2" s="112"/>
      <c r="I2" s="112"/>
      <c r="J2" s="112"/>
      <c r="K2" s="112"/>
      <c r="L2" s="112"/>
      <c r="M2" s="112"/>
      <c r="N2"/>
    </row>
    <row r="3" spans="1:14" ht="16.5" thickBot="1" x14ac:dyDescent="0.3">
      <c r="A3" s="111" t="s">
        <v>19</v>
      </c>
      <c r="B3" s="111"/>
      <c r="C3" s="111"/>
      <c r="D3" s="111"/>
      <c r="E3" s="111"/>
      <c r="F3" s="111"/>
      <c r="G3" s="111"/>
      <c r="H3" s="111"/>
      <c r="I3" s="111"/>
    </row>
    <row r="4" spans="1:14" ht="30" customHeight="1" thickTop="1" x14ac:dyDescent="0.2">
      <c r="A4" s="92" t="s">
        <v>20</v>
      </c>
      <c r="B4" s="93"/>
      <c r="C4" s="77"/>
      <c r="D4" s="77"/>
      <c r="E4" s="77"/>
      <c r="F4" s="77"/>
      <c r="G4" s="77"/>
      <c r="H4" s="77"/>
      <c r="I4" s="78"/>
    </row>
    <row r="5" spans="1:14" ht="31.5" customHeight="1" x14ac:dyDescent="0.25">
      <c r="A5" s="86" t="s">
        <v>21</v>
      </c>
      <c r="B5" s="87"/>
      <c r="C5" s="79"/>
      <c r="D5" s="80"/>
      <c r="E5" s="80"/>
      <c r="F5" s="80"/>
      <c r="G5" s="80"/>
      <c r="H5" s="80"/>
      <c r="I5" s="81"/>
    </row>
    <row r="6" spans="1:14" ht="31.5" customHeight="1" x14ac:dyDescent="0.25">
      <c r="A6" s="88" t="s">
        <v>22</v>
      </c>
      <c r="B6" s="89"/>
      <c r="C6" s="82"/>
      <c r="D6" s="83"/>
      <c r="E6" s="83"/>
      <c r="F6" s="83"/>
      <c r="G6" s="83"/>
      <c r="H6" s="83"/>
      <c r="I6" s="84"/>
    </row>
    <row r="7" spans="1:14" ht="31.5" customHeight="1" x14ac:dyDescent="0.25">
      <c r="A7" s="90" t="s">
        <v>23</v>
      </c>
      <c r="B7" s="91"/>
      <c r="C7" s="115"/>
      <c r="D7" s="116"/>
      <c r="E7" s="116"/>
      <c r="F7" s="116"/>
      <c r="G7" s="116"/>
      <c r="H7" s="116"/>
      <c r="I7" s="117"/>
    </row>
    <row r="8" spans="1:14" ht="18.75" thickTop="1" x14ac:dyDescent="0.25">
      <c r="A8" s="8"/>
      <c r="B8" s="9"/>
      <c r="C8" s="10"/>
      <c r="D8" s="10"/>
      <c r="E8" s="10"/>
      <c r="F8" s="10"/>
      <c r="G8" s="10"/>
      <c r="H8" s="10"/>
      <c r="I8" s="10"/>
    </row>
    <row r="9" spans="1:14" ht="26.45" customHeight="1" thickBot="1" x14ac:dyDescent="0.25">
      <c r="A9" s="85" t="s">
        <v>24</v>
      </c>
      <c r="B9" s="85"/>
      <c r="C9" s="85"/>
      <c r="D9" s="85"/>
      <c r="E9" s="85"/>
      <c r="F9" s="85"/>
      <c r="G9" s="85"/>
      <c r="H9" s="85"/>
      <c r="I9" s="85"/>
      <c r="J9" s="85"/>
      <c r="K9" s="85"/>
      <c r="L9" s="85"/>
      <c r="M9" s="85"/>
    </row>
    <row r="10" spans="1:14" ht="26.45" customHeight="1" thickTop="1" thickBot="1" x14ac:dyDescent="0.25">
      <c r="A10" s="56" t="s">
        <v>25</v>
      </c>
      <c r="B10" s="57"/>
      <c r="C10" s="57"/>
      <c r="D10" s="57"/>
      <c r="E10" s="57"/>
      <c r="F10" s="57"/>
      <c r="G10" s="57"/>
      <c r="H10" s="57"/>
      <c r="I10" s="57"/>
      <c r="J10" s="57"/>
      <c r="K10" s="57"/>
      <c r="L10" s="57"/>
      <c r="M10" s="58"/>
    </row>
    <row r="11" spans="1:14" ht="26.45" customHeight="1" thickTop="1" thickBot="1" x14ac:dyDescent="0.25">
      <c r="A11" s="56" t="s">
        <v>26</v>
      </c>
      <c r="B11" s="57"/>
      <c r="C11" s="57"/>
      <c r="D11" s="57"/>
      <c r="E11" s="57"/>
      <c r="F11" s="57"/>
      <c r="G11" s="57"/>
      <c r="H11" s="57"/>
      <c r="I11" s="57"/>
      <c r="J11" s="57"/>
      <c r="K11" s="57"/>
      <c r="L11" s="57"/>
      <c r="M11" s="58"/>
    </row>
    <row r="12" spans="1:14" ht="26.45" customHeight="1" x14ac:dyDescent="0.2">
      <c r="A12" s="71" t="s">
        <v>27</v>
      </c>
      <c r="B12" s="72"/>
      <c r="C12" s="72"/>
      <c r="D12" s="72"/>
      <c r="E12" s="72"/>
      <c r="F12" s="72"/>
      <c r="G12" s="72"/>
      <c r="H12" s="72"/>
      <c r="I12" s="72"/>
      <c r="J12" s="72"/>
      <c r="K12" s="72"/>
      <c r="L12" s="44">
        <f>K40*0.1</f>
        <v>0</v>
      </c>
      <c r="M12" s="45"/>
    </row>
    <row r="13" spans="1:14" s="12" customFormat="1" ht="51" x14ac:dyDescent="0.2">
      <c r="A13" s="46" t="s">
        <v>28</v>
      </c>
      <c r="B13" s="46" t="s">
        <v>29</v>
      </c>
      <c r="C13" s="46" t="s">
        <v>30</v>
      </c>
      <c r="D13" s="46" t="s">
        <v>31</v>
      </c>
      <c r="E13" s="46" t="s">
        <v>32</v>
      </c>
      <c r="F13" s="46" t="s">
        <v>33</v>
      </c>
      <c r="G13" s="46" t="s">
        <v>34</v>
      </c>
      <c r="H13" s="46" t="s">
        <v>35</v>
      </c>
      <c r="I13" s="46" t="s">
        <v>36</v>
      </c>
      <c r="J13" s="47" t="s">
        <v>37</v>
      </c>
      <c r="K13" s="48" t="s">
        <v>38</v>
      </c>
      <c r="L13" s="48" t="s">
        <v>39</v>
      </c>
      <c r="M13" s="48" t="s">
        <v>40</v>
      </c>
    </row>
    <row r="14" spans="1:14" s="5" customFormat="1" ht="15.75" x14ac:dyDescent="0.2">
      <c r="A14" s="59" t="s">
        <v>41</v>
      </c>
      <c r="B14" s="130"/>
      <c r="C14" s="129"/>
      <c r="D14" s="129"/>
      <c r="E14" s="129"/>
      <c r="F14" s="131"/>
      <c r="G14" s="17"/>
      <c r="H14" s="17"/>
      <c r="I14" s="18">
        <f>G14+H14</f>
        <v>0</v>
      </c>
      <c r="J14" s="19">
        <v>1</v>
      </c>
      <c r="K14" s="18">
        <f>I14*J14</f>
        <v>0</v>
      </c>
      <c r="L14" s="18">
        <f>I14-K14</f>
        <v>0</v>
      </c>
      <c r="M14" s="132"/>
    </row>
    <row r="15" spans="1:14" s="5" customFormat="1" ht="15.75" x14ac:dyDescent="0.2">
      <c r="A15" s="59"/>
      <c r="B15" s="130"/>
      <c r="C15" s="129"/>
      <c r="D15" s="129"/>
      <c r="E15" s="129"/>
      <c r="F15" s="131"/>
      <c r="G15" s="17"/>
      <c r="H15" s="17"/>
      <c r="I15" s="18">
        <f>G15+H15</f>
        <v>0</v>
      </c>
      <c r="J15" s="19">
        <v>1</v>
      </c>
      <c r="K15" s="18">
        <f>I15*J15</f>
        <v>0</v>
      </c>
      <c r="L15" s="18">
        <f>I15-K15</f>
        <v>0</v>
      </c>
      <c r="M15" s="132"/>
    </row>
    <row r="16" spans="1:14" s="5" customFormat="1" ht="15.75" x14ac:dyDescent="0.2">
      <c r="A16" s="59"/>
      <c r="B16" s="130"/>
      <c r="C16" s="129"/>
      <c r="D16" s="129"/>
      <c r="E16" s="129"/>
      <c r="F16" s="131"/>
      <c r="G16" s="17"/>
      <c r="H16" s="17"/>
      <c r="I16" s="18">
        <f t="shared" ref="I16" si="0">G16+H16</f>
        <v>0</v>
      </c>
      <c r="J16" s="19">
        <v>1</v>
      </c>
      <c r="K16" s="18">
        <f t="shared" ref="K16" si="1">I16*J16</f>
        <v>0</v>
      </c>
      <c r="L16" s="18">
        <f t="shared" ref="L16" si="2">I16-K16</f>
        <v>0</v>
      </c>
      <c r="M16" s="132"/>
    </row>
    <row r="17" spans="1:13" s="5" customFormat="1" ht="15.75" x14ac:dyDescent="0.2">
      <c r="A17" s="59"/>
      <c r="B17" s="130"/>
      <c r="C17" s="129"/>
      <c r="D17" s="129"/>
      <c r="E17" s="129"/>
      <c r="F17" s="131"/>
      <c r="G17" s="17"/>
      <c r="H17" s="17"/>
      <c r="I17" s="18">
        <f t="shared" ref="I17" si="3">G17+H17</f>
        <v>0</v>
      </c>
      <c r="J17" s="19">
        <v>1</v>
      </c>
      <c r="K17" s="18">
        <f t="shared" ref="K17" si="4">I17*J17</f>
        <v>0</v>
      </c>
      <c r="L17" s="18">
        <f t="shared" ref="L17" si="5">I17-K17</f>
        <v>0</v>
      </c>
      <c r="M17" s="132"/>
    </row>
    <row r="18" spans="1:13" s="5" customFormat="1" ht="15.75" x14ac:dyDescent="0.2">
      <c r="A18" s="59"/>
      <c r="B18" s="60" t="s">
        <v>42</v>
      </c>
      <c r="C18" s="61"/>
      <c r="D18" s="61"/>
      <c r="E18" s="61"/>
      <c r="F18" s="61"/>
      <c r="G18" s="61"/>
      <c r="H18" s="61"/>
      <c r="I18" s="20">
        <f>SUM(I14:I17)</f>
        <v>0</v>
      </c>
      <c r="J18" s="21"/>
      <c r="K18" s="20">
        <f>SUM(K14:K17)</f>
        <v>0</v>
      </c>
      <c r="L18" s="20">
        <f>SUM(L14:L17)</f>
        <v>0</v>
      </c>
      <c r="M18" s="21"/>
    </row>
    <row r="19" spans="1:13" s="5" customFormat="1" ht="15.75" x14ac:dyDescent="0.2">
      <c r="A19" s="59" t="s">
        <v>43</v>
      </c>
      <c r="B19" s="130"/>
      <c r="C19" s="129"/>
      <c r="D19" s="129"/>
      <c r="E19" s="129"/>
      <c r="F19" s="131"/>
      <c r="G19" s="17"/>
      <c r="H19" s="17"/>
      <c r="I19" s="18">
        <f>G19+H19</f>
        <v>0</v>
      </c>
      <c r="J19" s="19">
        <v>1</v>
      </c>
      <c r="K19" s="18">
        <f>I19*J19</f>
        <v>0</v>
      </c>
      <c r="L19" s="18">
        <f>I19-K19</f>
        <v>0</v>
      </c>
      <c r="M19" s="132"/>
    </row>
    <row r="20" spans="1:13" s="5" customFormat="1" ht="15.75" x14ac:dyDescent="0.2">
      <c r="A20" s="59"/>
      <c r="B20" s="130"/>
      <c r="C20" s="129"/>
      <c r="D20" s="129"/>
      <c r="E20" s="129"/>
      <c r="F20" s="131"/>
      <c r="G20" s="17"/>
      <c r="H20" s="17"/>
      <c r="I20" s="18">
        <f t="shared" ref="I20" si="6">G20+H20</f>
        <v>0</v>
      </c>
      <c r="J20" s="19">
        <v>1</v>
      </c>
      <c r="K20" s="18">
        <f t="shared" ref="K20" si="7">I20*J20</f>
        <v>0</v>
      </c>
      <c r="L20" s="18">
        <f t="shared" ref="L20" si="8">I20-K20</f>
        <v>0</v>
      </c>
      <c r="M20" s="132"/>
    </row>
    <row r="21" spans="1:13" s="5" customFormat="1" ht="15.75" x14ac:dyDescent="0.2">
      <c r="A21" s="59"/>
      <c r="B21" s="60" t="s">
        <v>44</v>
      </c>
      <c r="C21" s="61"/>
      <c r="D21" s="61"/>
      <c r="E21" s="61"/>
      <c r="F21" s="61"/>
      <c r="G21" s="61"/>
      <c r="H21" s="61"/>
      <c r="I21" s="20">
        <f>SUM(I19:I20)</f>
        <v>0</v>
      </c>
      <c r="J21" s="21"/>
      <c r="K21" s="20">
        <f>SUM(K19:K20)</f>
        <v>0</v>
      </c>
      <c r="L21" s="20">
        <f>SUM(L18:L20)</f>
        <v>0</v>
      </c>
      <c r="M21" s="21"/>
    </row>
    <row r="22" spans="1:13" s="5" customFormat="1" ht="15.75" x14ac:dyDescent="0.2">
      <c r="A22" s="59" t="s">
        <v>45</v>
      </c>
      <c r="B22" s="130"/>
      <c r="C22" s="129"/>
      <c r="D22" s="129"/>
      <c r="E22" s="129"/>
      <c r="F22" s="131"/>
      <c r="G22" s="17"/>
      <c r="H22" s="17"/>
      <c r="I22" s="18">
        <f>G22+H22</f>
        <v>0</v>
      </c>
      <c r="J22" s="19">
        <v>0.5</v>
      </c>
      <c r="K22" s="18">
        <f t="shared" ref="K22:K23" si="9">I22*J22</f>
        <v>0</v>
      </c>
      <c r="L22" s="18">
        <f t="shared" ref="L22:L23" si="10">I22-K22</f>
        <v>0</v>
      </c>
      <c r="M22" s="132"/>
    </row>
    <row r="23" spans="1:13" s="5" customFormat="1" ht="15.75" x14ac:dyDescent="0.2">
      <c r="A23" s="59"/>
      <c r="B23" s="130"/>
      <c r="C23" s="129"/>
      <c r="D23" s="129"/>
      <c r="E23" s="129"/>
      <c r="F23" s="131"/>
      <c r="G23" s="17"/>
      <c r="H23" s="17"/>
      <c r="I23" s="18">
        <f t="shared" ref="I23" si="11">G23+H23</f>
        <v>0</v>
      </c>
      <c r="J23" s="19">
        <v>1</v>
      </c>
      <c r="K23" s="18">
        <f t="shared" si="9"/>
        <v>0</v>
      </c>
      <c r="L23" s="18">
        <f t="shared" si="10"/>
        <v>0</v>
      </c>
      <c r="M23" s="132"/>
    </row>
    <row r="24" spans="1:13" s="5" customFormat="1" ht="15.75" x14ac:dyDescent="0.2">
      <c r="A24" s="59"/>
      <c r="B24" s="60" t="s">
        <v>46</v>
      </c>
      <c r="C24" s="61"/>
      <c r="D24" s="61"/>
      <c r="E24" s="61"/>
      <c r="F24" s="61"/>
      <c r="G24" s="61"/>
      <c r="H24" s="61"/>
      <c r="I24" s="20">
        <f>SUM(I21:I23)</f>
        <v>0</v>
      </c>
      <c r="J24" s="62"/>
      <c r="K24" s="20">
        <f>SUM(K21:K23)</f>
        <v>0</v>
      </c>
      <c r="L24" s="20">
        <f>SUM(L21:L23)</f>
        <v>0</v>
      </c>
      <c r="M24" s="62"/>
    </row>
    <row r="25" spans="1:13" s="5" customFormat="1" ht="16.5" thickBot="1" x14ac:dyDescent="0.25">
      <c r="A25" s="64" t="s">
        <v>47</v>
      </c>
      <c r="B25" s="65"/>
      <c r="C25" s="65"/>
      <c r="D25" s="65"/>
      <c r="E25" s="65"/>
      <c r="F25" s="65"/>
      <c r="G25" s="65"/>
      <c r="H25" s="65"/>
      <c r="I25" s="20">
        <f>I24+I21+I18</f>
        <v>0</v>
      </c>
      <c r="J25" s="63"/>
      <c r="K25" s="20">
        <f>K24+K21+K18</f>
        <v>0</v>
      </c>
      <c r="L25" s="20">
        <f>L24+L21+L18</f>
        <v>0</v>
      </c>
      <c r="M25" s="63"/>
    </row>
    <row r="26" spans="1:13" s="5" customFormat="1" ht="19.5" thickTop="1" thickBot="1" x14ac:dyDescent="0.25">
      <c r="A26" s="56" t="s">
        <v>48</v>
      </c>
      <c r="B26" s="57"/>
      <c r="C26" s="57"/>
      <c r="D26" s="57"/>
      <c r="E26" s="57"/>
      <c r="F26" s="57"/>
      <c r="G26" s="57"/>
      <c r="H26" s="57"/>
      <c r="I26" s="57"/>
      <c r="J26" s="57"/>
      <c r="K26" s="57"/>
      <c r="L26" s="57"/>
      <c r="M26" s="58"/>
    </row>
    <row r="27" spans="1:13" s="12" customFormat="1" ht="39" thickTop="1" x14ac:dyDescent="0.2">
      <c r="A27" s="46" t="s">
        <v>28</v>
      </c>
      <c r="B27" s="46" t="s">
        <v>49</v>
      </c>
      <c r="C27" s="46" t="s">
        <v>30</v>
      </c>
      <c r="D27" s="46" t="s">
        <v>31</v>
      </c>
      <c r="E27" s="46" t="s">
        <v>32</v>
      </c>
      <c r="F27" s="46" t="s">
        <v>33</v>
      </c>
      <c r="G27" s="46" t="s">
        <v>34</v>
      </c>
      <c r="H27" s="46" t="s">
        <v>35</v>
      </c>
      <c r="I27" s="46" t="s">
        <v>36</v>
      </c>
      <c r="J27" s="47" t="s">
        <v>37</v>
      </c>
      <c r="K27" s="48" t="s">
        <v>38</v>
      </c>
      <c r="L27" s="48" t="s">
        <v>39</v>
      </c>
      <c r="M27" s="48" t="s">
        <v>40</v>
      </c>
    </row>
    <row r="28" spans="1:13" s="5" customFormat="1" ht="15.75" x14ac:dyDescent="0.2">
      <c r="A28" s="59" t="s">
        <v>41</v>
      </c>
      <c r="B28" s="130"/>
      <c r="C28" s="129"/>
      <c r="D28" s="129"/>
      <c r="E28" s="129"/>
      <c r="F28" s="131"/>
      <c r="G28" s="17"/>
      <c r="H28" s="17"/>
      <c r="I28" s="18">
        <f>G28+H28</f>
        <v>0</v>
      </c>
      <c r="J28" s="19">
        <v>1</v>
      </c>
      <c r="K28" s="18">
        <f>I28*J28</f>
        <v>0</v>
      </c>
      <c r="L28" s="18">
        <f>I28-K28</f>
        <v>0</v>
      </c>
      <c r="M28" s="132"/>
    </row>
    <row r="29" spans="1:13" s="5" customFormat="1" ht="15.75" x14ac:dyDescent="0.2">
      <c r="A29" s="59"/>
      <c r="B29" s="130"/>
      <c r="C29" s="129"/>
      <c r="D29" s="129"/>
      <c r="E29" s="129"/>
      <c r="F29" s="131"/>
      <c r="G29" s="17"/>
      <c r="H29" s="17"/>
      <c r="I29" s="18">
        <f t="shared" ref="I29:I30" si="12">G29+H29</f>
        <v>0</v>
      </c>
      <c r="J29" s="19">
        <v>1</v>
      </c>
      <c r="K29" s="18">
        <f t="shared" ref="K29:K30" si="13">I29*J29</f>
        <v>0</v>
      </c>
      <c r="L29" s="18">
        <f t="shared" ref="L29:L30" si="14">I29-K29</f>
        <v>0</v>
      </c>
      <c r="M29" s="132"/>
    </row>
    <row r="30" spans="1:13" s="5" customFormat="1" ht="15.75" x14ac:dyDescent="0.2">
      <c r="A30" s="59"/>
      <c r="B30" s="130"/>
      <c r="C30" s="129"/>
      <c r="D30" s="129"/>
      <c r="E30" s="129"/>
      <c r="F30" s="131"/>
      <c r="G30" s="17"/>
      <c r="H30" s="17"/>
      <c r="I30" s="18">
        <f t="shared" si="12"/>
        <v>0</v>
      </c>
      <c r="J30" s="19">
        <v>1</v>
      </c>
      <c r="K30" s="18">
        <f t="shared" si="13"/>
        <v>0</v>
      </c>
      <c r="L30" s="18">
        <f t="shared" si="14"/>
        <v>0</v>
      </c>
      <c r="M30" s="132"/>
    </row>
    <row r="31" spans="1:13" s="5" customFormat="1" ht="15.75" x14ac:dyDescent="0.2">
      <c r="A31" s="59"/>
      <c r="B31" s="60" t="s">
        <v>42</v>
      </c>
      <c r="C31" s="61"/>
      <c r="D31" s="61"/>
      <c r="E31" s="61"/>
      <c r="F31" s="61"/>
      <c r="G31" s="61"/>
      <c r="H31" s="61"/>
      <c r="I31" s="20">
        <f>SUM(I28:I30)</f>
        <v>0</v>
      </c>
      <c r="J31" s="21"/>
      <c r="K31" s="20">
        <f>SUM(K28:K30)</f>
        <v>0</v>
      </c>
      <c r="L31" s="20">
        <f>SUM(L28:L30)</f>
        <v>0</v>
      </c>
      <c r="M31" s="21"/>
    </row>
    <row r="32" spans="1:13" s="5" customFormat="1" ht="15.75" x14ac:dyDescent="0.2">
      <c r="A32" s="59" t="s">
        <v>43</v>
      </c>
      <c r="B32" s="130"/>
      <c r="C32" s="129"/>
      <c r="D32" s="129"/>
      <c r="E32" s="129"/>
      <c r="F32" s="131"/>
      <c r="G32" s="17"/>
      <c r="H32" s="17"/>
      <c r="I32" s="18">
        <f>G32+H32</f>
        <v>0</v>
      </c>
      <c r="J32" s="19">
        <v>0.5</v>
      </c>
      <c r="K32" s="18">
        <f>I32*J32</f>
        <v>0</v>
      </c>
      <c r="L32" s="18">
        <f>I32-K32</f>
        <v>0</v>
      </c>
      <c r="M32" s="132"/>
    </row>
    <row r="33" spans="1:13" s="5" customFormat="1" ht="15.75" x14ac:dyDescent="0.2">
      <c r="A33" s="59"/>
      <c r="B33" s="130"/>
      <c r="C33" s="129"/>
      <c r="D33" s="129"/>
      <c r="E33" s="129"/>
      <c r="F33" s="131"/>
      <c r="G33" s="17"/>
      <c r="H33" s="17"/>
      <c r="I33" s="18">
        <f t="shared" ref="I33:I34" si="15">G33+H33</f>
        <v>0</v>
      </c>
      <c r="J33" s="19">
        <v>1</v>
      </c>
      <c r="K33" s="18">
        <f t="shared" ref="K33:K38" si="16">I33*J33</f>
        <v>0</v>
      </c>
      <c r="L33" s="18">
        <f t="shared" ref="L33:L38" si="17">I33-K33</f>
        <v>0</v>
      </c>
      <c r="M33" s="132"/>
    </row>
    <row r="34" spans="1:13" s="5" customFormat="1" ht="15.75" x14ac:dyDescent="0.2">
      <c r="A34" s="59"/>
      <c r="B34" s="130"/>
      <c r="C34" s="129"/>
      <c r="D34" s="129"/>
      <c r="E34" s="129"/>
      <c r="F34" s="131"/>
      <c r="G34" s="17"/>
      <c r="H34" s="17"/>
      <c r="I34" s="18">
        <f t="shared" si="15"/>
        <v>0</v>
      </c>
      <c r="J34" s="19">
        <v>1</v>
      </c>
      <c r="K34" s="18">
        <f t="shared" si="16"/>
        <v>0</v>
      </c>
      <c r="L34" s="18">
        <f t="shared" si="17"/>
        <v>0</v>
      </c>
      <c r="M34" s="132"/>
    </row>
    <row r="35" spans="1:13" s="5" customFormat="1" ht="15.75" x14ac:dyDescent="0.2">
      <c r="A35" s="59"/>
      <c r="B35" s="60" t="s">
        <v>44</v>
      </c>
      <c r="C35" s="61"/>
      <c r="D35" s="61"/>
      <c r="E35" s="61"/>
      <c r="F35" s="61"/>
      <c r="G35" s="61"/>
      <c r="H35" s="61"/>
      <c r="I35" s="20">
        <f>SUM(I32:I34)</f>
        <v>0</v>
      </c>
      <c r="J35" s="21"/>
      <c r="K35" s="20">
        <f>SUM(K32:K34)</f>
        <v>0</v>
      </c>
      <c r="L35" s="20">
        <f>SUM(L32:L34)</f>
        <v>0</v>
      </c>
      <c r="M35" s="21"/>
    </row>
    <row r="36" spans="1:13" s="5" customFormat="1" ht="15.75" x14ac:dyDescent="0.2">
      <c r="A36" s="59" t="s">
        <v>45</v>
      </c>
      <c r="B36" s="130"/>
      <c r="C36" s="129"/>
      <c r="D36" s="129"/>
      <c r="E36" s="129"/>
      <c r="F36" s="131"/>
      <c r="G36" s="17"/>
      <c r="H36" s="17"/>
      <c r="I36" s="18">
        <f>G36+H36</f>
        <v>0</v>
      </c>
      <c r="J36" s="19">
        <v>1</v>
      </c>
      <c r="K36" s="18">
        <f t="shared" si="16"/>
        <v>0</v>
      </c>
      <c r="L36" s="18">
        <f t="shared" si="17"/>
        <v>0</v>
      </c>
      <c r="M36" s="132"/>
    </row>
    <row r="37" spans="1:13" s="5" customFormat="1" ht="15.75" x14ac:dyDescent="0.2">
      <c r="A37" s="59"/>
      <c r="B37" s="130"/>
      <c r="C37" s="129"/>
      <c r="D37" s="129"/>
      <c r="E37" s="129"/>
      <c r="F37" s="131"/>
      <c r="G37" s="17"/>
      <c r="H37" s="17"/>
      <c r="I37" s="18">
        <f t="shared" ref="I37:I38" si="18">G37+H37</f>
        <v>0</v>
      </c>
      <c r="J37" s="19">
        <v>1</v>
      </c>
      <c r="K37" s="18">
        <f t="shared" si="16"/>
        <v>0</v>
      </c>
      <c r="L37" s="18">
        <f t="shared" si="17"/>
        <v>0</v>
      </c>
      <c r="M37" s="132"/>
    </row>
    <row r="38" spans="1:13" s="5" customFormat="1" ht="15.75" x14ac:dyDescent="0.2">
      <c r="A38" s="59"/>
      <c r="B38" s="130"/>
      <c r="C38" s="129"/>
      <c r="D38" s="129"/>
      <c r="E38" s="129"/>
      <c r="F38" s="131"/>
      <c r="G38" s="17"/>
      <c r="H38" s="17"/>
      <c r="I38" s="18">
        <f t="shared" si="18"/>
        <v>0</v>
      </c>
      <c r="J38" s="19">
        <v>1</v>
      </c>
      <c r="K38" s="18">
        <f t="shared" si="16"/>
        <v>0</v>
      </c>
      <c r="L38" s="18">
        <f t="shared" si="17"/>
        <v>0</v>
      </c>
      <c r="M38" s="132"/>
    </row>
    <row r="39" spans="1:13" s="5" customFormat="1" ht="15.75" x14ac:dyDescent="0.2">
      <c r="A39" s="59"/>
      <c r="B39" s="60" t="s">
        <v>46</v>
      </c>
      <c r="C39" s="61"/>
      <c r="D39" s="61"/>
      <c r="E39" s="61"/>
      <c r="F39" s="61"/>
      <c r="G39" s="61"/>
      <c r="H39" s="61"/>
      <c r="I39" s="20">
        <f>SUM(I36:I38)</f>
        <v>0</v>
      </c>
      <c r="J39" s="62"/>
      <c r="K39" s="20">
        <f>SUM(K36:K38)</f>
        <v>0</v>
      </c>
      <c r="L39" s="20">
        <f>SUM(L36:L38)</f>
        <v>0</v>
      </c>
      <c r="M39" s="62"/>
    </row>
    <row r="40" spans="1:13" s="5" customFormat="1" ht="15.75" x14ac:dyDescent="0.2">
      <c r="A40" s="64" t="s">
        <v>50</v>
      </c>
      <c r="B40" s="65"/>
      <c r="C40" s="65"/>
      <c r="D40" s="65"/>
      <c r="E40" s="65"/>
      <c r="F40" s="65"/>
      <c r="G40" s="65"/>
      <c r="H40" s="65"/>
      <c r="I40" s="22">
        <f>I39+I35+I31</f>
        <v>0</v>
      </c>
      <c r="J40" s="63"/>
      <c r="K40" s="22">
        <f>K39+K35+K31</f>
        <v>0</v>
      </c>
      <c r="L40" s="22">
        <f>L39+L35+L31</f>
        <v>0</v>
      </c>
      <c r="M40" s="63"/>
    </row>
    <row r="41" spans="1:13" s="5" customFormat="1" ht="19.5" thickTop="1" thickBot="1" x14ac:dyDescent="0.25">
      <c r="A41" s="120" t="s">
        <v>51</v>
      </c>
      <c r="B41" s="121"/>
      <c r="C41" s="121"/>
      <c r="D41" s="121"/>
      <c r="E41" s="121"/>
      <c r="F41" s="121"/>
      <c r="G41" s="121"/>
      <c r="H41" s="121"/>
      <c r="I41" s="121"/>
      <c r="J41" s="121"/>
      <c r="K41" s="121"/>
      <c r="L41" s="121"/>
      <c r="M41" s="122"/>
    </row>
    <row r="42" spans="1:13" s="5" customFormat="1" ht="51.75" thickTop="1" x14ac:dyDescent="0.2">
      <c r="A42" s="35" t="s">
        <v>28</v>
      </c>
      <c r="B42" s="35" t="s">
        <v>52</v>
      </c>
      <c r="C42" s="100" t="s">
        <v>53</v>
      </c>
      <c r="D42" s="101"/>
      <c r="E42" s="35" t="s">
        <v>54</v>
      </c>
      <c r="F42" s="35" t="s">
        <v>55</v>
      </c>
      <c r="G42" s="35" t="s">
        <v>56</v>
      </c>
      <c r="H42" s="35" t="s">
        <v>57</v>
      </c>
      <c r="I42" s="35" t="s">
        <v>36</v>
      </c>
      <c r="J42" s="36" t="s">
        <v>37</v>
      </c>
      <c r="K42" s="37" t="s">
        <v>38</v>
      </c>
      <c r="L42" s="37" t="s">
        <v>39</v>
      </c>
      <c r="M42" s="37" t="s">
        <v>40</v>
      </c>
    </row>
    <row r="43" spans="1:13" s="5" customFormat="1" ht="15.75" x14ac:dyDescent="0.2">
      <c r="A43" s="94" t="s">
        <v>41</v>
      </c>
      <c r="B43" s="13"/>
      <c r="C43" s="102"/>
      <c r="D43" s="103"/>
      <c r="E43" s="17"/>
      <c r="F43" s="17"/>
      <c r="G43" s="23">
        <f>ROUNDDOWN((E43-F43)/1720,2)</f>
        <v>0</v>
      </c>
      <c r="H43" s="16"/>
      <c r="I43" s="18">
        <f>G43*H43</f>
        <v>0</v>
      </c>
      <c r="J43" s="19">
        <v>0.5</v>
      </c>
      <c r="K43" s="18">
        <f>I43*J43</f>
        <v>0</v>
      </c>
      <c r="L43" s="18">
        <f>I43-K43</f>
        <v>0</v>
      </c>
      <c r="M43" s="132"/>
    </row>
    <row r="44" spans="1:13" s="5" customFormat="1" ht="15.75" x14ac:dyDescent="0.2">
      <c r="A44" s="94"/>
      <c r="B44" s="13"/>
      <c r="C44" s="102"/>
      <c r="D44" s="103"/>
      <c r="E44" s="17"/>
      <c r="F44" s="17"/>
      <c r="G44" s="23">
        <f t="shared" ref="G44:G45" si="19">ROUNDDOWN(F44/1720,2)</f>
        <v>0</v>
      </c>
      <c r="H44" s="16"/>
      <c r="I44" s="18">
        <f t="shared" ref="I44:I45" si="20">G44*H44</f>
        <v>0</v>
      </c>
      <c r="J44" s="19">
        <v>1</v>
      </c>
      <c r="K44" s="18">
        <f t="shared" ref="K44:K45" si="21">I44*J44</f>
        <v>0</v>
      </c>
      <c r="L44" s="18">
        <f t="shared" ref="L44:L45" si="22">I44-K44</f>
        <v>0</v>
      </c>
      <c r="M44" s="132"/>
    </row>
    <row r="45" spans="1:13" s="5" customFormat="1" ht="15.75" x14ac:dyDescent="0.2">
      <c r="A45" s="94"/>
      <c r="B45" s="13"/>
      <c r="C45" s="102"/>
      <c r="D45" s="103"/>
      <c r="E45" s="17"/>
      <c r="F45" s="17"/>
      <c r="G45" s="23">
        <f t="shared" si="19"/>
        <v>0</v>
      </c>
      <c r="H45" s="16"/>
      <c r="I45" s="18">
        <f t="shared" si="20"/>
        <v>0</v>
      </c>
      <c r="J45" s="19">
        <v>1</v>
      </c>
      <c r="K45" s="18">
        <f t="shared" si="21"/>
        <v>0</v>
      </c>
      <c r="L45" s="18">
        <f t="shared" si="22"/>
        <v>0</v>
      </c>
      <c r="M45" s="132"/>
    </row>
    <row r="46" spans="1:13" s="5" customFormat="1" ht="15.75" x14ac:dyDescent="0.2">
      <c r="A46" s="94"/>
      <c r="B46" s="73" t="s">
        <v>42</v>
      </c>
      <c r="C46" s="74"/>
      <c r="D46" s="74"/>
      <c r="E46" s="74"/>
      <c r="F46" s="74"/>
      <c r="G46" s="74"/>
      <c r="H46" s="74"/>
      <c r="I46" s="20">
        <f>SUM(I43:I45)</f>
        <v>0</v>
      </c>
      <c r="J46" s="21"/>
      <c r="K46" s="20">
        <f>SUM(K43:K45)</f>
        <v>0</v>
      </c>
      <c r="L46" s="20">
        <f>SUM(L43:L45)</f>
        <v>0</v>
      </c>
      <c r="M46" s="21"/>
    </row>
    <row r="47" spans="1:13" s="5" customFormat="1" ht="15.75" x14ac:dyDescent="0.2">
      <c r="A47" s="95" t="s">
        <v>43</v>
      </c>
      <c r="B47" s="13"/>
      <c r="C47" s="102"/>
      <c r="D47" s="103"/>
      <c r="E47" s="14"/>
      <c r="F47" s="17"/>
      <c r="G47" s="23">
        <f>ROUNDDOWN(F47/1720,2)</f>
        <v>0</v>
      </c>
      <c r="H47" s="16"/>
      <c r="I47" s="18">
        <f>G47*H47</f>
        <v>0</v>
      </c>
      <c r="J47" s="19">
        <v>1</v>
      </c>
      <c r="K47" s="18">
        <f>I47*J47</f>
        <v>0</v>
      </c>
      <c r="L47" s="18">
        <f>I47-K47</f>
        <v>0</v>
      </c>
      <c r="M47" s="132"/>
    </row>
    <row r="48" spans="1:13" s="5" customFormat="1" ht="15.75" x14ac:dyDescent="0.2">
      <c r="A48" s="96"/>
      <c r="B48" s="13"/>
      <c r="C48" s="102"/>
      <c r="D48" s="103"/>
      <c r="E48" s="14"/>
      <c r="F48" s="17"/>
      <c r="G48" s="23">
        <f t="shared" ref="G48:G49" si="23">ROUNDDOWN(F48/1720,2)</f>
        <v>0</v>
      </c>
      <c r="H48" s="16"/>
      <c r="I48" s="18">
        <f t="shared" ref="I48:I53" si="24">G48*H48</f>
        <v>0</v>
      </c>
      <c r="J48" s="19">
        <v>1</v>
      </c>
      <c r="K48" s="18">
        <f t="shared" ref="K48:K49" si="25">I48*J48</f>
        <v>0</v>
      </c>
      <c r="L48" s="18">
        <f t="shared" ref="L48:L49" si="26">I48-K48</f>
        <v>0</v>
      </c>
      <c r="M48" s="132"/>
    </row>
    <row r="49" spans="1:13" s="5" customFormat="1" ht="15.75" x14ac:dyDescent="0.2">
      <c r="A49" s="96"/>
      <c r="B49" s="13"/>
      <c r="C49" s="102"/>
      <c r="D49" s="103"/>
      <c r="E49" s="14"/>
      <c r="F49" s="17"/>
      <c r="G49" s="23">
        <f t="shared" si="23"/>
        <v>0</v>
      </c>
      <c r="H49" s="16"/>
      <c r="I49" s="18">
        <f t="shared" si="24"/>
        <v>0</v>
      </c>
      <c r="J49" s="19">
        <v>1</v>
      </c>
      <c r="K49" s="18">
        <f t="shared" si="25"/>
        <v>0</v>
      </c>
      <c r="L49" s="18">
        <f t="shared" si="26"/>
        <v>0</v>
      </c>
      <c r="M49" s="132"/>
    </row>
    <row r="50" spans="1:13" s="5" customFormat="1" ht="15.75" x14ac:dyDescent="0.2">
      <c r="A50" s="97"/>
      <c r="B50" s="73" t="s">
        <v>44</v>
      </c>
      <c r="C50" s="74"/>
      <c r="D50" s="74"/>
      <c r="E50" s="74"/>
      <c r="F50" s="74"/>
      <c r="G50" s="74"/>
      <c r="H50" s="74"/>
      <c r="I50" s="20">
        <f>SUM(I47:I49)</f>
        <v>0</v>
      </c>
      <c r="J50" s="21"/>
      <c r="K50" s="20">
        <f>SUM(K47:K49)</f>
        <v>0</v>
      </c>
      <c r="L50" s="20">
        <f>SUM(L47:L49)</f>
        <v>0</v>
      </c>
      <c r="M50" s="21"/>
    </row>
    <row r="51" spans="1:13" s="5" customFormat="1" ht="15.75" x14ac:dyDescent="0.2">
      <c r="A51" s="95" t="s">
        <v>45</v>
      </c>
      <c r="B51" s="13"/>
      <c r="C51" s="102"/>
      <c r="D51" s="103"/>
      <c r="E51" s="14"/>
      <c r="F51" s="17"/>
      <c r="G51" s="23">
        <f>ROUNDDOWN(F51/1720,2)</f>
        <v>0</v>
      </c>
      <c r="H51" s="16"/>
      <c r="I51" s="18">
        <f t="shared" si="24"/>
        <v>0</v>
      </c>
      <c r="J51" s="19">
        <v>1</v>
      </c>
      <c r="K51" s="18">
        <f>I50*J51</f>
        <v>0</v>
      </c>
      <c r="L51" s="18">
        <f>I50-K51</f>
        <v>0</v>
      </c>
      <c r="M51" s="132"/>
    </row>
    <row r="52" spans="1:13" s="5" customFormat="1" ht="15.75" x14ac:dyDescent="0.2">
      <c r="A52" s="96"/>
      <c r="B52" s="13"/>
      <c r="C52" s="102"/>
      <c r="D52" s="103"/>
      <c r="E52" s="14"/>
      <c r="F52" s="17"/>
      <c r="G52" s="23">
        <f t="shared" ref="G52:G53" si="27">ROUNDDOWN(F52/1720,2)</f>
        <v>0</v>
      </c>
      <c r="H52" s="16"/>
      <c r="I52" s="18">
        <f t="shared" si="24"/>
        <v>0</v>
      </c>
      <c r="J52" s="19">
        <v>1</v>
      </c>
      <c r="K52" s="18">
        <f t="shared" ref="K52:K53" si="28">I52*J52</f>
        <v>0</v>
      </c>
      <c r="L52" s="18">
        <f t="shared" ref="L52:L53" si="29">I52-K52</f>
        <v>0</v>
      </c>
      <c r="M52" s="132"/>
    </row>
    <row r="53" spans="1:13" s="5" customFormat="1" ht="15.75" x14ac:dyDescent="0.2">
      <c r="A53" s="96"/>
      <c r="B53" s="13"/>
      <c r="C53" s="102"/>
      <c r="D53" s="103"/>
      <c r="E53" s="14"/>
      <c r="F53" s="17"/>
      <c r="G53" s="23">
        <f t="shared" si="27"/>
        <v>0</v>
      </c>
      <c r="H53" s="16"/>
      <c r="I53" s="18">
        <f t="shared" si="24"/>
        <v>0</v>
      </c>
      <c r="J53" s="19">
        <v>1</v>
      </c>
      <c r="K53" s="18">
        <f t="shared" si="28"/>
        <v>0</v>
      </c>
      <c r="L53" s="18">
        <f t="shared" si="29"/>
        <v>0</v>
      </c>
      <c r="M53" s="132"/>
    </row>
    <row r="54" spans="1:13" s="5" customFormat="1" ht="15.75" x14ac:dyDescent="0.2">
      <c r="A54" s="96"/>
      <c r="B54" s="73" t="s">
        <v>46</v>
      </c>
      <c r="C54" s="74"/>
      <c r="D54" s="74"/>
      <c r="E54" s="74"/>
      <c r="F54" s="74"/>
      <c r="G54" s="74"/>
      <c r="H54" s="74"/>
      <c r="I54" s="20">
        <f>SUM(I51:I53)</f>
        <v>0</v>
      </c>
      <c r="J54" s="62"/>
      <c r="K54" s="24">
        <f>SUM(K51:K53)</f>
        <v>0</v>
      </c>
      <c r="L54" s="24">
        <f>SUM(L51:L53)</f>
        <v>0</v>
      </c>
      <c r="M54" s="62"/>
    </row>
    <row r="55" spans="1:13" s="5" customFormat="1" ht="16.5" thickBot="1" x14ac:dyDescent="0.25">
      <c r="A55" s="64" t="s">
        <v>58</v>
      </c>
      <c r="B55" s="65"/>
      <c r="C55" s="65"/>
      <c r="D55" s="65"/>
      <c r="E55" s="65"/>
      <c r="F55" s="65"/>
      <c r="G55" s="65"/>
      <c r="H55" s="65"/>
      <c r="I55" s="22">
        <f>I54+I50+I46</f>
        <v>0</v>
      </c>
      <c r="J55" s="63"/>
      <c r="K55" s="20">
        <f>K54+K50+K46</f>
        <v>0</v>
      </c>
      <c r="L55" s="20">
        <f>L54+L50+L46</f>
        <v>0</v>
      </c>
      <c r="M55" s="70"/>
    </row>
    <row r="56" spans="1:13" s="5" customFormat="1" ht="19.5" thickTop="1" thickBot="1" x14ac:dyDescent="0.25">
      <c r="A56" s="126" t="s">
        <v>59</v>
      </c>
      <c r="B56" s="127"/>
      <c r="C56" s="127"/>
      <c r="D56" s="127"/>
      <c r="E56" s="127"/>
      <c r="F56" s="127"/>
      <c r="G56" s="127"/>
      <c r="H56" s="127"/>
      <c r="I56" s="127"/>
      <c r="J56" s="128"/>
      <c r="K56" s="55">
        <f>K55*0.15</f>
        <v>0</v>
      </c>
      <c r="L56" s="25"/>
      <c r="M56" s="63"/>
    </row>
    <row r="57" spans="1:13" s="5" customFormat="1" ht="19.5" thickTop="1" thickBot="1" x14ac:dyDescent="0.25">
      <c r="A57" s="123" t="s">
        <v>60</v>
      </c>
      <c r="B57" s="124"/>
      <c r="C57" s="124"/>
      <c r="D57" s="124"/>
      <c r="E57" s="124"/>
      <c r="F57" s="124"/>
      <c r="G57" s="124"/>
      <c r="H57" s="124"/>
      <c r="I57" s="124"/>
      <c r="J57" s="124"/>
      <c r="K57" s="124"/>
      <c r="L57" s="124"/>
      <c r="M57" s="125"/>
    </row>
    <row r="58" spans="1:13" s="5" customFormat="1" ht="18" x14ac:dyDescent="0.2">
      <c r="A58" s="118" t="s">
        <v>61</v>
      </c>
      <c r="B58" s="119"/>
      <c r="C58" s="119"/>
      <c r="D58" s="119"/>
      <c r="E58" s="119"/>
      <c r="F58" s="119"/>
      <c r="G58" s="119"/>
      <c r="H58" s="119"/>
      <c r="I58" s="119"/>
      <c r="J58" s="38">
        <f>SUM(K55,K40,K25)*0.1</f>
        <v>0</v>
      </c>
      <c r="K58" s="39"/>
      <c r="L58" s="39"/>
      <c r="M58" s="40"/>
    </row>
    <row r="59" spans="1:13" s="12" customFormat="1" ht="38.25" x14ac:dyDescent="0.2">
      <c r="A59" s="41" t="s">
        <v>28</v>
      </c>
      <c r="B59" s="41" t="s">
        <v>52</v>
      </c>
      <c r="C59" s="41" t="s">
        <v>62</v>
      </c>
      <c r="D59" s="41" t="s">
        <v>31</v>
      </c>
      <c r="E59" s="41" t="s">
        <v>32</v>
      </c>
      <c r="F59" s="41" t="s">
        <v>33</v>
      </c>
      <c r="G59" s="41" t="s">
        <v>34</v>
      </c>
      <c r="H59" s="41" t="s">
        <v>35</v>
      </c>
      <c r="I59" s="41" t="s">
        <v>36</v>
      </c>
      <c r="J59" s="42" t="s">
        <v>37</v>
      </c>
      <c r="K59" s="43" t="s">
        <v>38</v>
      </c>
      <c r="L59" s="43" t="s">
        <v>39</v>
      </c>
      <c r="M59" s="43" t="s">
        <v>40</v>
      </c>
    </row>
    <row r="60" spans="1:13" s="5" customFormat="1" ht="15.75" x14ac:dyDescent="0.2">
      <c r="A60" s="66" t="s">
        <v>41</v>
      </c>
      <c r="B60" s="130"/>
      <c r="C60" s="129"/>
      <c r="D60" s="129"/>
      <c r="E60" s="129"/>
      <c r="F60" s="131"/>
      <c r="G60" s="17"/>
      <c r="H60" s="17"/>
      <c r="I60" s="18">
        <f>G60+H60</f>
        <v>0</v>
      </c>
      <c r="J60" s="19">
        <v>1</v>
      </c>
      <c r="K60" s="18">
        <f>I60*J60</f>
        <v>0</v>
      </c>
      <c r="L60" s="18">
        <f>I60-K60</f>
        <v>0</v>
      </c>
      <c r="M60" s="132"/>
    </row>
    <row r="61" spans="1:13" s="5" customFormat="1" ht="15.75" x14ac:dyDescent="0.2">
      <c r="A61" s="66"/>
      <c r="B61" s="130"/>
      <c r="C61" s="129"/>
      <c r="D61" s="129"/>
      <c r="E61" s="129"/>
      <c r="F61" s="131"/>
      <c r="G61" s="17"/>
      <c r="H61" s="17"/>
      <c r="I61" s="18">
        <f t="shared" ref="I61:I62" si="30">G61+H61</f>
        <v>0</v>
      </c>
      <c r="J61" s="19">
        <v>1</v>
      </c>
      <c r="K61" s="18">
        <f t="shared" ref="K61:K62" si="31">I61*J61</f>
        <v>0</v>
      </c>
      <c r="L61" s="18">
        <f t="shared" ref="L61:L62" si="32">I61-K61</f>
        <v>0</v>
      </c>
      <c r="M61" s="132"/>
    </row>
    <row r="62" spans="1:13" s="5" customFormat="1" ht="15.75" x14ac:dyDescent="0.2">
      <c r="A62" s="66"/>
      <c r="B62" s="130"/>
      <c r="C62" s="129"/>
      <c r="D62" s="129"/>
      <c r="E62" s="129"/>
      <c r="F62" s="131"/>
      <c r="G62" s="17"/>
      <c r="H62" s="17"/>
      <c r="I62" s="18">
        <f t="shared" si="30"/>
        <v>0</v>
      </c>
      <c r="J62" s="19">
        <v>1</v>
      </c>
      <c r="K62" s="18">
        <f t="shared" si="31"/>
        <v>0</v>
      </c>
      <c r="L62" s="18">
        <f t="shared" si="32"/>
        <v>0</v>
      </c>
      <c r="M62" s="132"/>
    </row>
    <row r="63" spans="1:13" s="5" customFormat="1" ht="15.75" x14ac:dyDescent="0.2">
      <c r="A63" s="66"/>
      <c r="B63" s="67" t="s">
        <v>42</v>
      </c>
      <c r="C63" s="68"/>
      <c r="D63" s="68"/>
      <c r="E63" s="68"/>
      <c r="F63" s="68"/>
      <c r="G63" s="68"/>
      <c r="H63" s="68"/>
      <c r="I63" s="20">
        <f>SUM(I60:I62)</f>
        <v>0</v>
      </c>
      <c r="J63" s="21"/>
      <c r="K63" s="20">
        <f>SUM(K60:K62)</f>
        <v>0</v>
      </c>
      <c r="L63" s="20">
        <f>SUM(L60:L62)</f>
        <v>0</v>
      </c>
      <c r="M63" s="133"/>
    </row>
    <row r="64" spans="1:13" s="5" customFormat="1" ht="15.75" x14ac:dyDescent="0.2">
      <c r="A64" s="66" t="s">
        <v>43</v>
      </c>
      <c r="B64" s="130"/>
      <c r="C64" s="129"/>
      <c r="D64" s="129"/>
      <c r="E64" s="129"/>
      <c r="F64" s="131"/>
      <c r="G64" s="17"/>
      <c r="H64" s="17"/>
      <c r="I64" s="18">
        <f>G64+H64</f>
        <v>0</v>
      </c>
      <c r="J64" s="19">
        <v>1</v>
      </c>
      <c r="K64" s="18">
        <f>I64*J64</f>
        <v>0</v>
      </c>
      <c r="L64" s="18">
        <f>I64-K64</f>
        <v>0</v>
      </c>
      <c r="M64" s="132"/>
    </row>
    <row r="65" spans="1:13" s="5" customFormat="1" ht="15.75" x14ac:dyDescent="0.2">
      <c r="A65" s="66"/>
      <c r="B65" s="130"/>
      <c r="C65" s="129"/>
      <c r="D65" s="129"/>
      <c r="E65" s="129"/>
      <c r="F65" s="131"/>
      <c r="G65" s="17"/>
      <c r="H65" s="17"/>
      <c r="I65" s="18">
        <f t="shared" ref="I65:I66" si="33">G65+H65</f>
        <v>0</v>
      </c>
      <c r="J65" s="19">
        <v>1</v>
      </c>
      <c r="K65" s="18">
        <f t="shared" ref="K65:K66" si="34">I65*J65</f>
        <v>0</v>
      </c>
      <c r="L65" s="18">
        <f t="shared" ref="L65:L66" si="35">I65-K65</f>
        <v>0</v>
      </c>
      <c r="M65" s="132"/>
    </row>
    <row r="66" spans="1:13" s="5" customFormat="1" ht="15.75" x14ac:dyDescent="0.2">
      <c r="A66" s="66"/>
      <c r="B66" s="130"/>
      <c r="C66" s="129"/>
      <c r="D66" s="129"/>
      <c r="E66" s="129"/>
      <c r="F66" s="131"/>
      <c r="G66" s="17"/>
      <c r="H66" s="17"/>
      <c r="I66" s="18">
        <f t="shared" si="33"/>
        <v>0</v>
      </c>
      <c r="J66" s="19">
        <v>1</v>
      </c>
      <c r="K66" s="18">
        <f t="shared" si="34"/>
        <v>0</v>
      </c>
      <c r="L66" s="18">
        <f t="shared" si="35"/>
        <v>0</v>
      </c>
      <c r="M66" s="132"/>
    </row>
    <row r="67" spans="1:13" s="5" customFormat="1" ht="15.75" x14ac:dyDescent="0.2">
      <c r="A67" s="66"/>
      <c r="B67" s="67" t="s">
        <v>44</v>
      </c>
      <c r="C67" s="68"/>
      <c r="D67" s="68"/>
      <c r="E67" s="68"/>
      <c r="F67" s="68"/>
      <c r="G67" s="68"/>
      <c r="H67" s="68"/>
      <c r="I67" s="20">
        <f>SUM(I64:I66)</f>
        <v>0</v>
      </c>
      <c r="J67" s="21"/>
      <c r="K67" s="20">
        <f>SUM(K64:K66)</f>
        <v>0</v>
      </c>
      <c r="L67" s="20">
        <f>SUM(L63:L66)</f>
        <v>0</v>
      </c>
      <c r="M67" s="133"/>
    </row>
    <row r="68" spans="1:13" s="5" customFormat="1" ht="15.75" x14ac:dyDescent="0.2">
      <c r="A68" s="66" t="s">
        <v>45</v>
      </c>
      <c r="B68" s="130"/>
      <c r="C68" s="129"/>
      <c r="D68" s="129"/>
      <c r="E68" s="129"/>
      <c r="F68" s="131"/>
      <c r="G68" s="17"/>
      <c r="H68" s="17"/>
      <c r="I68" s="18">
        <f>G68+H68</f>
        <v>0</v>
      </c>
      <c r="J68" s="19">
        <v>1</v>
      </c>
      <c r="K68" s="18">
        <f t="shared" ref="K68:K70" si="36">I68*J68</f>
        <v>0</v>
      </c>
      <c r="L68" s="18">
        <f t="shared" ref="L68:L70" si="37">I68-K68</f>
        <v>0</v>
      </c>
      <c r="M68" s="132"/>
    </row>
    <row r="69" spans="1:13" s="5" customFormat="1" ht="15.75" x14ac:dyDescent="0.2">
      <c r="A69" s="66"/>
      <c r="B69" s="130"/>
      <c r="C69" s="129"/>
      <c r="D69" s="129"/>
      <c r="E69" s="129"/>
      <c r="F69" s="131"/>
      <c r="G69" s="17"/>
      <c r="H69" s="17"/>
      <c r="I69" s="18">
        <f t="shared" ref="I69:I70" si="38">G69+H69</f>
        <v>0</v>
      </c>
      <c r="J69" s="19">
        <v>1</v>
      </c>
      <c r="K69" s="18">
        <f t="shared" si="36"/>
        <v>0</v>
      </c>
      <c r="L69" s="18">
        <f t="shared" si="37"/>
        <v>0</v>
      </c>
      <c r="M69" s="132"/>
    </row>
    <row r="70" spans="1:13" s="5" customFormat="1" ht="15.75" x14ac:dyDescent="0.2">
      <c r="A70" s="66"/>
      <c r="B70" s="130"/>
      <c r="C70" s="129"/>
      <c r="D70" s="129"/>
      <c r="E70" s="129"/>
      <c r="F70" s="131"/>
      <c r="G70" s="17"/>
      <c r="H70" s="17"/>
      <c r="I70" s="18">
        <f t="shared" si="38"/>
        <v>0</v>
      </c>
      <c r="J70" s="19">
        <v>1</v>
      </c>
      <c r="K70" s="18">
        <f t="shared" si="36"/>
        <v>0</v>
      </c>
      <c r="L70" s="18">
        <f t="shared" si="37"/>
        <v>0</v>
      </c>
      <c r="M70" s="132"/>
    </row>
    <row r="71" spans="1:13" s="5" customFormat="1" ht="15.75" x14ac:dyDescent="0.2">
      <c r="A71" s="66"/>
      <c r="B71" s="67" t="s">
        <v>46</v>
      </c>
      <c r="C71" s="68"/>
      <c r="D71" s="68"/>
      <c r="E71" s="68"/>
      <c r="F71" s="68"/>
      <c r="G71" s="68"/>
      <c r="H71" s="68"/>
      <c r="I71" s="20">
        <f>SUM(I68:I70)</f>
        <v>0</v>
      </c>
      <c r="J71" s="62"/>
      <c r="K71" s="20">
        <f>SUM(K68:K70)</f>
        <v>0</v>
      </c>
      <c r="L71" s="20">
        <f>SUM(L67:L70)</f>
        <v>0</v>
      </c>
      <c r="M71" s="134"/>
    </row>
    <row r="72" spans="1:13" s="5" customFormat="1" ht="15.75" x14ac:dyDescent="0.2">
      <c r="A72" s="64" t="s">
        <v>63</v>
      </c>
      <c r="B72" s="65"/>
      <c r="C72" s="65"/>
      <c r="D72" s="65"/>
      <c r="E72" s="65"/>
      <c r="F72" s="65"/>
      <c r="G72" s="65"/>
      <c r="H72" s="65"/>
      <c r="I72" s="22">
        <f>I71+I67+I63</f>
        <v>0</v>
      </c>
      <c r="J72" s="69"/>
      <c r="K72" s="22">
        <f>K71+K67+K63</f>
        <v>0</v>
      </c>
      <c r="L72" s="22">
        <f>L71+L67+L63</f>
        <v>0</v>
      </c>
      <c r="M72" s="135"/>
    </row>
    <row r="73" spans="1:13" s="5" customFormat="1" ht="18" x14ac:dyDescent="0.25">
      <c r="A73" s="75" t="s">
        <v>64</v>
      </c>
      <c r="B73" s="76"/>
      <c r="C73" s="76"/>
      <c r="D73" s="76"/>
      <c r="E73" s="76"/>
      <c r="F73" s="76"/>
      <c r="G73" s="76"/>
      <c r="H73" s="76"/>
      <c r="I73" s="76"/>
      <c r="J73" s="76"/>
      <c r="K73" s="76"/>
      <c r="L73" s="76"/>
      <c r="M73" s="26">
        <f>I72+I55+I40+I25+K56</f>
        <v>0</v>
      </c>
    </row>
    <row r="74" spans="1:13" s="5" customFormat="1" ht="18.75" thickBot="1" x14ac:dyDescent="0.3">
      <c r="A74" s="113" t="s">
        <v>65</v>
      </c>
      <c r="B74" s="114"/>
      <c r="C74" s="114"/>
      <c r="D74" s="114"/>
      <c r="E74" s="114"/>
      <c r="F74" s="114"/>
      <c r="G74" s="114"/>
      <c r="H74" s="114"/>
      <c r="I74" s="114"/>
      <c r="J74" s="114"/>
      <c r="K74" s="114"/>
      <c r="L74" s="114"/>
      <c r="M74" s="27">
        <f>K25+K40+K55+K72+K56</f>
        <v>0</v>
      </c>
    </row>
    <row r="75" spans="1:13" s="5" customFormat="1" ht="39" customHeight="1" thickTop="1" thickBot="1" x14ac:dyDescent="0.25">
      <c r="A75" s="104" t="s">
        <v>66</v>
      </c>
      <c r="B75" s="105"/>
      <c r="C75" s="105"/>
      <c r="D75" s="105"/>
      <c r="E75" s="105"/>
      <c r="F75" s="105"/>
      <c r="G75" s="105"/>
      <c r="H75" s="105"/>
      <c r="I75" s="105"/>
      <c r="J75" s="105"/>
      <c r="K75" s="105"/>
      <c r="L75" s="105"/>
      <c r="M75" s="106"/>
    </row>
    <row r="76" spans="1:13" s="12" customFormat="1" ht="39" thickTop="1" x14ac:dyDescent="0.2">
      <c r="A76" s="11" t="s">
        <v>28</v>
      </c>
      <c r="B76" s="11" t="s">
        <v>52</v>
      </c>
      <c r="C76" s="11" t="s">
        <v>30</v>
      </c>
      <c r="D76" s="11" t="s">
        <v>31</v>
      </c>
      <c r="E76" s="11" t="s">
        <v>32</v>
      </c>
      <c r="F76" s="11" t="s">
        <v>33</v>
      </c>
      <c r="G76" s="11" t="s">
        <v>34</v>
      </c>
      <c r="H76" s="11" t="s">
        <v>35</v>
      </c>
      <c r="I76" s="11" t="s">
        <v>36</v>
      </c>
      <c r="J76" s="54" t="s">
        <v>68</v>
      </c>
    </row>
    <row r="77" spans="1:13" s="5" customFormat="1" ht="15.75" x14ac:dyDescent="0.2">
      <c r="A77" s="107" t="s">
        <v>41</v>
      </c>
      <c r="B77" s="130"/>
      <c r="C77" s="129"/>
      <c r="D77" s="129"/>
      <c r="E77" s="129"/>
      <c r="F77" s="131"/>
      <c r="G77" s="17"/>
      <c r="H77" s="17"/>
      <c r="I77" s="18">
        <f>G77+H77</f>
        <v>0</v>
      </c>
      <c r="J77" s="132"/>
    </row>
    <row r="78" spans="1:13" s="5" customFormat="1" ht="15.75" x14ac:dyDescent="0.2">
      <c r="A78" s="107"/>
      <c r="B78" s="130"/>
      <c r="C78" s="129"/>
      <c r="D78" s="129"/>
      <c r="E78" s="129"/>
      <c r="F78" s="131"/>
      <c r="G78" s="17"/>
      <c r="H78" s="17"/>
      <c r="I78" s="18">
        <f t="shared" ref="I78:I79" si="39">G78+H78</f>
        <v>0</v>
      </c>
      <c r="J78" s="132"/>
    </row>
    <row r="79" spans="1:13" s="5" customFormat="1" ht="15.75" x14ac:dyDescent="0.2">
      <c r="A79" s="107"/>
      <c r="B79" s="130"/>
      <c r="C79" s="129"/>
      <c r="D79" s="129"/>
      <c r="E79" s="129"/>
      <c r="F79" s="131"/>
      <c r="G79" s="17"/>
      <c r="H79" s="17"/>
      <c r="I79" s="18">
        <f t="shared" si="39"/>
        <v>0</v>
      </c>
      <c r="J79" s="132"/>
    </row>
    <row r="80" spans="1:13" s="5" customFormat="1" ht="15.75" x14ac:dyDescent="0.2">
      <c r="A80" s="107"/>
      <c r="B80" s="108" t="s">
        <v>42</v>
      </c>
      <c r="C80" s="109"/>
      <c r="D80" s="109"/>
      <c r="E80" s="109"/>
      <c r="F80" s="109"/>
      <c r="G80" s="109"/>
      <c r="H80" s="109"/>
      <c r="I80" s="20">
        <f>SUM(I77:I79)</f>
        <v>0</v>
      </c>
      <c r="J80" s="133"/>
    </row>
    <row r="81" spans="1:10" s="5" customFormat="1" ht="15.75" x14ac:dyDescent="0.2">
      <c r="A81" s="107" t="s">
        <v>43</v>
      </c>
      <c r="B81" s="130"/>
      <c r="C81" s="129"/>
      <c r="D81" s="129"/>
      <c r="E81" s="129"/>
      <c r="F81" s="131"/>
      <c r="G81" s="17"/>
      <c r="H81" s="17"/>
      <c r="I81" s="18">
        <f>G81+H81</f>
        <v>0</v>
      </c>
      <c r="J81" s="132"/>
    </row>
    <row r="82" spans="1:10" s="5" customFormat="1" ht="15.75" x14ac:dyDescent="0.2">
      <c r="A82" s="107"/>
      <c r="B82" s="130"/>
      <c r="C82" s="129"/>
      <c r="D82" s="129"/>
      <c r="E82" s="129"/>
      <c r="F82" s="131"/>
      <c r="G82" s="17"/>
      <c r="H82" s="17"/>
      <c r="I82" s="18">
        <f t="shared" ref="I82:I83" si="40">G82+H82</f>
        <v>0</v>
      </c>
      <c r="J82" s="132"/>
    </row>
    <row r="83" spans="1:10" s="5" customFormat="1" ht="15.75" x14ac:dyDescent="0.2">
      <c r="A83" s="107"/>
      <c r="B83" s="130"/>
      <c r="C83" s="129"/>
      <c r="D83" s="129"/>
      <c r="E83" s="129"/>
      <c r="F83" s="131"/>
      <c r="G83" s="17"/>
      <c r="H83" s="17"/>
      <c r="I83" s="18">
        <f t="shared" si="40"/>
        <v>0</v>
      </c>
      <c r="J83" s="132"/>
    </row>
    <row r="84" spans="1:10" s="5" customFormat="1" ht="15.75" x14ac:dyDescent="0.2">
      <c r="A84" s="107"/>
      <c r="B84" s="108" t="s">
        <v>44</v>
      </c>
      <c r="C84" s="109"/>
      <c r="D84" s="109"/>
      <c r="E84" s="109"/>
      <c r="F84" s="109"/>
      <c r="G84" s="109"/>
      <c r="H84" s="109"/>
      <c r="I84" s="20">
        <f>SUM(I81:I83)</f>
        <v>0</v>
      </c>
      <c r="J84" s="133"/>
    </row>
    <row r="85" spans="1:10" s="5" customFormat="1" ht="15.75" x14ac:dyDescent="0.2">
      <c r="A85" s="107" t="s">
        <v>45</v>
      </c>
      <c r="B85" s="130"/>
      <c r="C85" s="129"/>
      <c r="D85" s="129"/>
      <c r="E85" s="129"/>
      <c r="F85" s="131"/>
      <c r="G85" s="17"/>
      <c r="H85" s="17"/>
      <c r="I85" s="18">
        <f>G85+H85</f>
        <v>0</v>
      </c>
      <c r="J85" s="132"/>
    </row>
    <row r="86" spans="1:10" ht="15.75" x14ac:dyDescent="0.2">
      <c r="A86" s="107"/>
      <c r="B86" s="130"/>
      <c r="C86" s="129"/>
      <c r="D86" s="129"/>
      <c r="E86" s="129"/>
      <c r="F86" s="131"/>
      <c r="G86" s="17"/>
      <c r="H86" s="17"/>
      <c r="I86" s="3">
        <f t="shared" ref="I86:I87" si="41">G86+H86</f>
        <v>0</v>
      </c>
      <c r="J86" s="136"/>
    </row>
    <row r="87" spans="1:10" ht="15.75" x14ac:dyDescent="0.2">
      <c r="A87" s="107"/>
      <c r="B87" s="130"/>
      <c r="C87" s="129"/>
      <c r="D87" s="129"/>
      <c r="E87" s="129"/>
      <c r="F87" s="131"/>
      <c r="G87" s="17"/>
      <c r="H87" s="17"/>
      <c r="I87" s="3">
        <f t="shared" si="41"/>
        <v>0</v>
      </c>
      <c r="J87" s="136"/>
    </row>
    <row r="88" spans="1:10" ht="15.75" x14ac:dyDescent="0.2">
      <c r="A88" s="107"/>
      <c r="B88" s="108" t="s">
        <v>46</v>
      </c>
      <c r="C88" s="109"/>
      <c r="D88" s="109"/>
      <c r="E88" s="109"/>
      <c r="F88" s="109"/>
      <c r="G88" s="109"/>
      <c r="H88" s="109"/>
      <c r="I88" s="4">
        <f>SUM(I85:I87)</f>
        <v>0</v>
      </c>
      <c r="J88" s="137"/>
    </row>
    <row r="89" spans="1:10" ht="15.75" x14ac:dyDescent="0.2">
      <c r="A89" s="98" t="s">
        <v>67</v>
      </c>
      <c r="B89" s="99"/>
      <c r="C89" s="99"/>
      <c r="D89" s="99"/>
      <c r="E89" s="99"/>
      <c r="F89" s="99"/>
      <c r="G89" s="99"/>
      <c r="H89" s="99"/>
      <c r="I89" s="4">
        <f>I88+I84+I80</f>
        <v>0</v>
      </c>
      <c r="J89" s="138"/>
    </row>
  </sheetData>
  <sheetProtection insertRows="0"/>
  <dataConsolidate link="1"/>
  <mergeCells count="77">
    <mergeCell ref="A1:M1"/>
    <mergeCell ref="A3:I3"/>
    <mergeCell ref="A2:M2"/>
    <mergeCell ref="A85:A88"/>
    <mergeCell ref="B88:H88"/>
    <mergeCell ref="A74:L74"/>
    <mergeCell ref="C7:I7"/>
    <mergeCell ref="A58:I58"/>
    <mergeCell ref="J39:J40"/>
    <mergeCell ref="A10:M10"/>
    <mergeCell ref="A41:M41"/>
    <mergeCell ref="A57:M57"/>
    <mergeCell ref="A72:H72"/>
    <mergeCell ref="A56:J56"/>
    <mergeCell ref="A60:A63"/>
    <mergeCell ref="B63:H63"/>
    <mergeCell ref="A89:H89"/>
    <mergeCell ref="C42:D42"/>
    <mergeCell ref="C43:D43"/>
    <mergeCell ref="C44:D44"/>
    <mergeCell ref="C45:D45"/>
    <mergeCell ref="C47:D47"/>
    <mergeCell ref="C48:D48"/>
    <mergeCell ref="C49:D49"/>
    <mergeCell ref="C51:D51"/>
    <mergeCell ref="C52:D52"/>
    <mergeCell ref="C53:D53"/>
    <mergeCell ref="A75:M75"/>
    <mergeCell ref="A77:A80"/>
    <mergeCell ref="B80:H80"/>
    <mergeCell ref="A81:A84"/>
    <mergeCell ref="B84:H84"/>
    <mergeCell ref="A55:H55"/>
    <mergeCell ref="A36:A39"/>
    <mergeCell ref="A43:A46"/>
    <mergeCell ref="A47:A50"/>
    <mergeCell ref="A51:A54"/>
    <mergeCell ref="C4:I4"/>
    <mergeCell ref="C5:I5"/>
    <mergeCell ref="C6:I6"/>
    <mergeCell ref="A9:M9"/>
    <mergeCell ref="A5:B5"/>
    <mergeCell ref="A6:B6"/>
    <mergeCell ref="A7:B7"/>
    <mergeCell ref="A4:B4"/>
    <mergeCell ref="A11:M11"/>
    <mergeCell ref="B31:H31"/>
    <mergeCell ref="B35:H35"/>
    <mergeCell ref="A40:H40"/>
    <mergeCell ref="J71:J72"/>
    <mergeCell ref="M71:M72"/>
    <mergeCell ref="M54:M56"/>
    <mergeCell ref="M39:M40"/>
    <mergeCell ref="J54:J55"/>
    <mergeCell ref="A12:K12"/>
    <mergeCell ref="A14:A18"/>
    <mergeCell ref="B18:H18"/>
    <mergeCell ref="A19:A21"/>
    <mergeCell ref="B21:H21"/>
    <mergeCell ref="B39:H39"/>
    <mergeCell ref="B46:H46"/>
    <mergeCell ref="J88:J89"/>
    <mergeCell ref="A26:M26"/>
    <mergeCell ref="A22:A24"/>
    <mergeCell ref="B24:H24"/>
    <mergeCell ref="J24:J25"/>
    <mergeCell ref="M24:M25"/>
    <mergeCell ref="A25:H25"/>
    <mergeCell ref="A68:A71"/>
    <mergeCell ref="B71:H71"/>
    <mergeCell ref="B50:H50"/>
    <mergeCell ref="B54:H54"/>
    <mergeCell ref="A64:A67"/>
    <mergeCell ref="B67:H67"/>
    <mergeCell ref="A28:A31"/>
    <mergeCell ref="A32:A35"/>
    <mergeCell ref="A73:L73"/>
  </mergeCells>
  <phoneticPr fontId="0" type="noConversion"/>
  <pageMargins left="0.19685039370078741" right="0.19685039370078741" top="0.19685039370078741" bottom="0.39370078740157483" header="0.19685039370078741" footer="7.874015748031496E-2"/>
  <pageSetup paperSize="9" scale="64" fitToHeight="0" orientation="landscape" r:id="rId1"/>
  <headerFooter scaleWithDoc="0" alignWithMargins="0">
    <oddFooter>&amp;CFN_M2.2._v.1</oddFooter>
  </headerFooter>
  <ignoredErrors>
    <ignoredError sqref="K31:L31 K63:L63 K67:L67 K46:L46 I31 I46 I50 I63 I67" formula="1"/>
  </ignoredError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3000000}">
          <x14:formula1>
            <xm:f>Upute!$A$7:$A$8</xm:f>
          </x14:formula1>
          <xm:sqref>J43:J45 J32:J34 J47:J49 J28:J30 J36:J38 J51:J53 J64:J66 J60:J62 J68:J70 J22:J23 J19:J20 J14:J17</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C0685EAA95E91943B35759CDD44BE3C9" ma:contentTypeVersion="4" ma:contentTypeDescription="Stvaranje novog dokumenta." ma:contentTypeScope="" ma:versionID="603f32420feb38509a7881c27adfc70c">
  <xsd:schema xmlns:xsd="http://www.w3.org/2001/XMLSchema" xmlns:xs="http://www.w3.org/2001/XMLSchema" xmlns:p="http://schemas.microsoft.com/office/2006/metadata/properties" xmlns:ns2="c92196ab-7e6f-494a-8a72-360605d95ac9" targetNamespace="http://schemas.microsoft.com/office/2006/metadata/properties" ma:root="true" ma:fieldsID="02f13c9f7e67d79de0f1a20b8fe24860" ns2:_="">
    <xsd:import namespace="c92196ab-7e6f-494a-8a72-360605d95ac9"/>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92196ab-7e6f-494a-8a72-360605d95ac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Vrsta sadržaja"/>
        <xsd:element ref="dc:title" minOccurs="0" maxOccurs="1" ma:index="4" ma:displayName="Naslov"/>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6CB9552-AE69-4F43-BE8A-6C43DA020DDB}">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F6AB06B6-FAB6-4154-B9E0-CA177D3E21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92196ab-7e6f-494a-8a72-360605d95ac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1F60DA5-2C7B-47C4-82FF-E6513F4A737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Radni listovi</vt:lpstr>
      </vt:variant>
      <vt:variant>
        <vt:i4>2</vt:i4>
      </vt:variant>
    </vt:vector>
  </HeadingPairs>
  <TitlesOfParts>
    <vt:vector size="2" baseType="lpstr">
      <vt:lpstr>Upute</vt:lpstr>
      <vt:lpstr>Lista troškova</vt:lpstr>
    </vt:vector>
  </TitlesOfParts>
  <Manager/>
  <Company>RS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Breda Kovačič</dc:creator>
  <cp:keywords/>
  <dc:description/>
  <cp:lastModifiedBy>Ured_TP</cp:lastModifiedBy>
  <cp:revision/>
  <cp:lastPrinted>2025-04-28T08:42:30Z</cp:lastPrinted>
  <dcterms:created xsi:type="dcterms:W3CDTF">2011-03-22T09:29:16Z</dcterms:created>
  <dcterms:modified xsi:type="dcterms:W3CDTF">2025-05-21T13:08:42Z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0x010100C0685EAA95E91943B35759CDD44BE3C9</vt:lpwstr>
  </property>
</Properties>
</file>